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/>
  </bookViews>
  <sheets>
    <sheet name="Pagina1_1" sheetId="1" r:id="rId1"/>
  </sheets>
  <definedNames>
    <definedName name="_xlnm.Print_Area" localSheetId="0">Pagina1_1!$A$3:$H$92</definedName>
    <definedName name="_xlnm.Print_Titles" localSheetId="0">Pagina1_1!$3:$3</definedName>
  </definedNames>
  <calcPr calcId="145621"/>
  <webPublishing codePage="1252"/>
</workbook>
</file>

<file path=xl/calcChain.xml><?xml version="1.0" encoding="utf-8"?>
<calcChain xmlns="http://schemas.openxmlformats.org/spreadsheetml/2006/main">
  <c r="E63" i="1" l="1"/>
  <c r="E55" i="1"/>
  <c r="E33" i="1"/>
  <c r="E30" i="1"/>
  <c r="E14" i="1"/>
  <c r="E8" i="1"/>
  <c r="E65" i="1" l="1"/>
</calcChain>
</file>

<file path=xl/sharedStrings.xml><?xml version="1.0" encoding="utf-8"?>
<sst xmlns="http://schemas.openxmlformats.org/spreadsheetml/2006/main" count="154" uniqueCount="65">
  <si>
    <r>
      <rPr>
        <b/>
        <sz val="14"/>
        <color theme="1"/>
        <rFont val="Tahoma"/>
        <family val="2"/>
      </rPr>
      <t xml:space="preserve">Facturen per crediteur </t>
    </r>
    <r>
      <rPr>
        <b/>
        <sz val="14"/>
        <color theme="1"/>
        <rFont val="Tahoma"/>
        <family val="2"/>
      </rPr>
      <t>2011</t>
    </r>
    <r>
      <rPr>
        <b/>
        <sz val="14"/>
        <color theme="1"/>
        <rFont val="Tahoma"/>
        <family val="2"/>
      </rPr>
      <t xml:space="preserve"> </t>
    </r>
    <r>
      <rPr>
        <b/>
        <sz val="14"/>
        <color theme="1"/>
        <rFont val="Tahoma"/>
        <family val="2"/>
      </rPr>
      <t>Betaald</t>
    </r>
    <r>
      <rPr>
        <b/>
        <sz val="14"/>
        <color theme="1"/>
        <rFont val="Tahoma"/>
        <family val="2"/>
      </rPr>
      <t xml:space="preserve"> </t>
    </r>
    <r>
      <rPr>
        <b/>
        <sz val="14"/>
        <color theme="1"/>
        <rFont val="Tahoma"/>
        <family val="2"/>
      </rPr>
      <t xml:space="preserve"> </t>
    </r>
  </si>
  <si>
    <t>Factuur</t>
  </si>
  <si>
    <t>Omschrijving</t>
  </si>
  <si>
    <t>Factuurdatum</t>
  </si>
  <si>
    <t>2e termijn controle fractievergoedingen</t>
  </si>
  <si>
    <t>Organiseren BTW/BCF training</t>
  </si>
  <si>
    <t>Controle verantwoording RMC</t>
  </si>
  <si>
    <t>Controle verantwoording herstructurering bedrijventerrein Kwintsheul</t>
  </si>
  <si>
    <t>Aanvullende controlewerkzaamheden ivm splitsing van een fractie in 2009</t>
  </si>
  <si>
    <t>Controle en verklaring Uitritconstructies zijwegen Monster</t>
  </si>
  <si>
    <t>Controle en verklaring verantwoording Inrichting Korte Kruisweg e.o.</t>
  </si>
  <si>
    <t>Controleverklaring Verkeersveiligheidheidproject 'Voorrangsituaties Verdilaan en Rubenslaan'</t>
  </si>
  <si>
    <t>Netto bedrag</t>
  </si>
  <si>
    <t>Categorie</t>
  </si>
  <si>
    <t>Crediteur</t>
  </si>
  <si>
    <t>Management Support</t>
  </si>
  <si>
    <t>Accountants</t>
  </si>
  <si>
    <t>Belastingadviseurs</t>
  </si>
  <si>
    <t>Accountantsverklaring Brede verkenning Oranje Polder</t>
  </si>
  <si>
    <t>Accountantscontrole subsidieverantwoording Vervanging Riolering Koningstraat</t>
  </si>
  <si>
    <t>Deelname Deloitte Academy cursus Grondexploitatie/ Economische crisis op 23 maart 2011</t>
  </si>
  <si>
    <t>Tussentijdse accountantscontrole boekjaar 2010 ILG-project Boomawatering</t>
  </si>
  <si>
    <t>Controle subsidieverklaringen
Tussentijdse accountantscontrole boekjaar 2010 ILG-project Waalblok</t>
  </si>
  <si>
    <t>Controle riolering buitengebied
Betreft onderzoek en rapportage cf opdrachtbevestiging</t>
  </si>
  <si>
    <t>Controle fractievergoedingen 
1e termijn</t>
  </si>
  <si>
    <t>Organiseren BTW/BCF training
- initieel 1 basic en 1 advanced cursus ad € 15.000
- verzorgen van 2 extra cursusdagen basic ad € 10.000
50% is reeds in rekening gebracht.</t>
  </si>
  <si>
    <t>Accountantscontrole subsidieverantwoording Vervanging Riolering Beatrixtraat e.o. te Poeldijk</t>
  </si>
  <si>
    <t>Accountantscontrole, betreft afrekening 2010: Verwerking en controle (inclusief besprekingen) inzake Westlandse Zoom in de jaarrekening.
Rechtmatigheidsproblemen:
- inkoop- en aanbesteding (o.a. WMO)
- problematiek arbeidsmigranten
- algemeen</t>
  </si>
  <si>
    <t>Taskforce Duurz. Greenport Westland
Controle 2009 en 2010 (€ 7.000)
Beoordeling controleverklaring projectpartner (€ 500)
Af: Reeds gefactureerd € 2.500</t>
  </si>
  <si>
    <t>Accountantscontrole Fietsproject 'Reconstructie Vlietweg en Monnikenlaan'</t>
  </si>
  <si>
    <t>Controleverklaring subsidiedeclaratie 'Proces en communicatie in de proeftuin Oranjepolder, fase 2'</t>
  </si>
  <si>
    <t xml:space="preserve">Accountantscontrole 2011
Besprekingen Westlandse Zoom in de periode september t/m december 2011
</t>
  </si>
  <si>
    <t>Uitgevoerde werkzaamheden onderzoek sociale zaken t/m 31 dec 2011</t>
  </si>
  <si>
    <t xml:space="preserve">Organiseren BTW/BCF traning
</t>
  </si>
  <si>
    <t>Meerwerk organiseren BTW/BCF training
- evaluatie omtrent organisatie, inhoud en realisatie doelstellingen alsmede overige bevindingen van de inhouse trainingen
- opgestelde deelnemerscertificaten</t>
  </si>
  <si>
    <t>Ondersteuning (uitvoering, kennis)</t>
  </si>
  <si>
    <t>Management en organisatie</t>
  </si>
  <si>
    <t>Training en opleiding</t>
  </si>
  <si>
    <t>Reguliere jaarrekeningcontrole</t>
  </si>
  <si>
    <t>Specifieke verklaringen</t>
  </si>
  <si>
    <t>Inhousedag d.d. 18 januari 2011</t>
  </si>
  <si>
    <t>Aanvullende opdrachten/ vraagstelling</t>
  </si>
  <si>
    <t>Inzet medewerker Deloitte
1. Verrekening voorschot februari 2011
2. Raming urenbesteding maart 2011</t>
  </si>
  <si>
    <t>Inzet medewerker Deloitte
Voorschot januari 2011</t>
  </si>
  <si>
    <t>Inzet medewerker Deloitte
1. Verrekening voorschot januari 2011
2. Raming urenbesteding februari 2011</t>
  </si>
  <si>
    <t>Inzet medewerker Deloitte
1. Verrekening voorschot maart 2011
2. Raming urenbesteding april 2011</t>
  </si>
  <si>
    <t>Inzet medewerker Deloitte
1. Verrekening voorschot april 2011
2. Raming urenbesteding mei 2011</t>
  </si>
  <si>
    <t>Inzet medewerker Deloitte
1. Verrekening voorschot mei 2011
2. Raming urenbesteding juli 2011</t>
  </si>
  <si>
    <t>Inzet medewerker Deloitte
1. Afrekening urenbesteding augustus 2011
2. Raming urenbesteding september 2011</t>
  </si>
  <si>
    <t>Inzet medewerker Deloitte
1. Afrekening urenbesteding september 2011
2. Raming urenbesteding oktober 2011</t>
  </si>
  <si>
    <t>Inzet medewerker Deloitte
1. Afrekening urenbesteding oktober 2011
2. Raming urenbesteding november 2011</t>
  </si>
  <si>
    <t>Inzet medewerker Deloitte
Afrekening urenbesteding december 2011</t>
  </si>
  <si>
    <t>Inzet medewerker Deloitte
1 - Afrekening urenbesteding juli 2011
   - Raming urenbesteding augustus 2011
2 Inzet van medewerker Deloitte m.b.t. Westlandse zoom en CIF (2 uur a € 235)</t>
  </si>
  <si>
    <t>Inzet medewerker Deloitte
1. Afrekening urenbesteding november 2011
2. Extra werkzaamheden nazorg inzake BTW/ BCF cursus
3. Fiscale advisering inzake schuldhulpverlening, OAS doorberekening Prontophot</t>
  </si>
  <si>
    <t>Accountantscontrole 2010
2e termijn</t>
  </si>
  <si>
    <t xml:space="preserve">Accountantscontrole 2011
1e termijn; </t>
  </si>
  <si>
    <t xml:space="preserve">Werkzaamheden oktober en november 2011 marktconsultatie en ppc voor nieuwe gemeentehuis. 
Uitvoeren marktconsultatie en PPC
</t>
  </si>
  <si>
    <t>Werkzaamheden in december 2010, betreffende bezwaarprocedure KMD
Fiscale advisering</t>
  </si>
  <si>
    <t>Werkzaamheden januari en februari 2010, betreffende begeleiding boekenonderzoek.
Bespreking belastingdienst inzake Hoge Bomen</t>
  </si>
  <si>
    <t xml:space="preserve">Werkzaamheden januari 2011, betreffende bezwaarprocedure KMD.
</t>
  </si>
  <si>
    <t xml:space="preserve">Werkzaamheden maart en april 2011
Begeleiding en afronding boekenonderzoek, incl. besprekingen, opstellen notitie 12 uur a € 325
Beoordelen steekproefposten 29/4
</t>
  </si>
  <si>
    <t xml:space="preserve">Werkzaamheden in juni 2011 betreffende bezwaarprocedure KMD
</t>
  </si>
  <si>
    <t xml:space="preserve">Werkzaamheden in september 2011 betreffende bezwaarprocedure KMD
</t>
  </si>
  <si>
    <t xml:space="preserve">Ondersteuning subsidiecoördinatie
Tijdsbesteding in de weken 46 t/m 51 2011, totaal 157,50 uur
</t>
  </si>
  <si>
    <t>Werkzaamheden in november 2011 betreffende bezwaarprocedure KMD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</si>
</sst>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d\-mmm\-yyyy"/>
    <numFmt numFmtId="166" formatCode="#,##0.00;&quot;-&quot;#,##0.00;\0"/>
  </numFmts>
  <fonts count="6" x14ac:knownFonts="1">
    <font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u/>
      <sz val="8"/>
      <color rgb="FF0000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0" fillId="0" borderId="2" xfId="0" applyBorder="1" applyAlignment="1"/>
    <xf numFmtId="0" fontId="0" fillId="0" borderId="0" xfId="0" applyBorder="1" applyAlignment="1"/>
    <xf numFmtId="0" fontId="0" fillId="0" borderId="1" xfId="0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166" fontId="0" fillId="0" borderId="1" xfId="0" applyNumberFormat="1" applyFont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166" fontId="2" fillId="0" borderId="0" xfId="0" applyNumberFormat="1" applyFont="1"/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166" fontId="0" fillId="0" borderId="0" xfId="0" applyNumberFormat="1" applyFont="1" applyBorder="1" applyAlignment="1">
      <alignment horizontal="left" vertical="top" wrapText="1"/>
    </xf>
    <xf numFmtId="166" fontId="0" fillId="0" borderId="5" xfId="0" applyNumberFormat="1" applyFont="1" applyBorder="1" applyAlignment="1">
      <alignment horizontal="left" vertical="top" wrapText="1"/>
    </xf>
    <xf numFmtId="4" fontId="2" fillId="3" borderId="0" xfId="0" applyNumberFormat="1" applyFont="1" applyFill="1"/>
    <xf numFmtId="164" fontId="5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horizontal="center" vertical="top"/>
    </xf>
    <xf numFmtId="166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Fill="1" applyBorder="1" applyAlignment="1">
      <alignment horizontal="right" vertical="top"/>
    </xf>
    <xf numFmtId="164" fontId="5" fillId="0" borderId="6" xfId="0" applyNumberFormat="1" applyFont="1" applyBorder="1" applyAlignment="1">
      <alignment vertical="top"/>
    </xf>
    <xf numFmtId="165" fontId="4" fillId="0" borderId="7" xfId="0" applyNumberFormat="1" applyFont="1" applyBorder="1" applyAlignment="1">
      <alignment horizontal="center" vertical="top"/>
    </xf>
    <xf numFmtId="166" fontId="3" fillId="0" borderId="8" xfId="0" applyNumberFormat="1" applyFont="1" applyBorder="1" applyAlignment="1">
      <alignment horizontal="right" vertical="top"/>
    </xf>
    <xf numFmtId="164" fontId="5" fillId="0" borderId="9" xfId="0" applyNumberFormat="1" applyFont="1" applyBorder="1" applyAlignment="1">
      <alignment vertical="top"/>
    </xf>
    <xf numFmtId="165" fontId="4" fillId="0" borderId="10" xfId="0" applyNumberFormat="1" applyFont="1" applyBorder="1" applyAlignment="1">
      <alignment horizontal="center" vertical="top"/>
    </xf>
    <xf numFmtId="166" fontId="4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tabSelected="1" zoomScaleNormal="100" workbookViewId="0">
      <selection activeCell="G43" sqref="G43"/>
    </sheetView>
  </sheetViews>
  <sheetFormatPr defaultRowHeight="12.75" customHeight="1" x14ac:dyDescent="0.2"/>
  <cols>
    <col min="1" max="1" width="16.7109375" style="1" customWidth="1"/>
    <col min="2" max="2" width="20.140625" style="1" customWidth="1"/>
    <col min="3" max="3" width="8.7109375" bestFit="1" customWidth="1"/>
    <col min="4" max="4" width="12.42578125" bestFit="1" customWidth="1"/>
    <col min="5" max="5" width="11.5703125" bestFit="1" customWidth="1"/>
    <col min="6" max="6" width="33.28515625" style="1" customWidth="1"/>
    <col min="7" max="7" width="16.85546875" bestFit="1" customWidth="1"/>
    <col min="8" max="8" width="30.28515625" customWidth="1"/>
  </cols>
  <sheetData>
    <row r="1" spans="1:6" ht="21.75" customHeight="1" x14ac:dyDescent="0.2">
      <c r="A1" s="27" t="s">
        <v>0</v>
      </c>
      <c r="B1" s="28"/>
      <c r="C1" s="28"/>
      <c r="D1" s="28"/>
      <c r="E1" s="28"/>
      <c r="F1" s="28"/>
    </row>
    <row r="2" spans="1:6" ht="12.75" customHeight="1" thickBot="1" x14ac:dyDescent="0.25">
      <c r="C2" s="2"/>
      <c r="D2" s="2"/>
      <c r="E2" s="2"/>
      <c r="F2" s="3"/>
    </row>
    <row r="3" spans="1:6" x14ac:dyDescent="0.2">
      <c r="A3" s="5" t="s">
        <v>14</v>
      </c>
      <c r="B3" s="5" t="s">
        <v>13</v>
      </c>
      <c r="C3" s="5" t="s">
        <v>1</v>
      </c>
      <c r="D3" s="6" t="s">
        <v>3</v>
      </c>
      <c r="E3" s="6" t="s">
        <v>12</v>
      </c>
      <c r="F3" s="6" t="s">
        <v>2</v>
      </c>
    </row>
    <row r="4" spans="1:6" s="1" customFormat="1" ht="25.5" x14ac:dyDescent="0.2">
      <c r="A4" s="4" t="s">
        <v>16</v>
      </c>
      <c r="B4" s="4" t="s">
        <v>38</v>
      </c>
      <c r="C4" s="17">
        <v>211919</v>
      </c>
      <c r="D4" s="18">
        <v>40574</v>
      </c>
      <c r="E4" s="19">
        <v>34714</v>
      </c>
      <c r="F4" s="7" t="s">
        <v>54</v>
      </c>
    </row>
    <row r="5" spans="1:6" ht="25.5" x14ac:dyDescent="0.2">
      <c r="A5" s="4" t="s">
        <v>16</v>
      </c>
      <c r="B5" s="4" t="s">
        <v>38</v>
      </c>
      <c r="C5" s="17">
        <v>231148</v>
      </c>
      <c r="D5" s="18">
        <v>40815</v>
      </c>
      <c r="E5" s="19">
        <v>52590</v>
      </c>
      <c r="F5" s="7" t="s">
        <v>55</v>
      </c>
    </row>
    <row r="6" spans="1:6" s="1" customFormat="1" ht="114.75" x14ac:dyDescent="0.2">
      <c r="A6" s="4" t="s">
        <v>16</v>
      </c>
      <c r="B6" s="4" t="s">
        <v>38</v>
      </c>
      <c r="C6" s="17">
        <v>233706</v>
      </c>
      <c r="D6" s="18">
        <v>40844</v>
      </c>
      <c r="E6" s="20">
        <v>21000</v>
      </c>
      <c r="F6" s="7" t="s">
        <v>27</v>
      </c>
    </row>
    <row r="7" spans="1:6" s="1" customFormat="1" ht="63.75" x14ac:dyDescent="0.2">
      <c r="A7" s="4" t="s">
        <v>16</v>
      </c>
      <c r="B7" s="4" t="s">
        <v>38</v>
      </c>
      <c r="C7" s="17">
        <v>238979</v>
      </c>
      <c r="D7" s="18">
        <v>40904</v>
      </c>
      <c r="E7" s="20">
        <v>8047.5</v>
      </c>
      <c r="F7" s="7" t="s">
        <v>31</v>
      </c>
    </row>
    <row r="8" spans="1:6" s="1" customFormat="1" x14ac:dyDescent="0.2">
      <c r="E8" s="9">
        <f>SUM(E4:E7)</f>
        <v>116351.5</v>
      </c>
    </row>
    <row r="9" spans="1:6" s="1" customFormat="1" x14ac:dyDescent="0.2"/>
    <row r="10" spans="1:6" s="1" customFormat="1" ht="38.25" x14ac:dyDescent="0.2">
      <c r="A10" s="4" t="s">
        <v>16</v>
      </c>
      <c r="B10" s="4" t="s">
        <v>41</v>
      </c>
      <c r="C10" s="17">
        <v>214363</v>
      </c>
      <c r="D10" s="18">
        <v>40599</v>
      </c>
      <c r="E10" s="19">
        <v>892.5</v>
      </c>
      <c r="F10" s="4" t="s">
        <v>8</v>
      </c>
    </row>
    <row r="11" spans="1:6" ht="38.25" x14ac:dyDescent="0.2">
      <c r="A11" s="4" t="s">
        <v>16</v>
      </c>
      <c r="B11" s="4" t="s">
        <v>41</v>
      </c>
      <c r="C11" s="17">
        <v>231147</v>
      </c>
      <c r="D11" s="18">
        <v>40815</v>
      </c>
      <c r="E11" s="19">
        <v>4800</v>
      </c>
      <c r="F11" s="7" t="s">
        <v>24</v>
      </c>
    </row>
    <row r="12" spans="1:6" ht="38.25" x14ac:dyDescent="0.2">
      <c r="A12" s="4" t="s">
        <v>16</v>
      </c>
      <c r="B12" s="4" t="s">
        <v>41</v>
      </c>
      <c r="C12" s="17">
        <v>238981</v>
      </c>
      <c r="D12" s="18">
        <v>40904</v>
      </c>
      <c r="E12" s="19">
        <v>1000</v>
      </c>
      <c r="F12" s="7" t="s">
        <v>4</v>
      </c>
    </row>
    <row r="13" spans="1:6" ht="38.25" x14ac:dyDescent="0.2">
      <c r="A13" s="4" t="s">
        <v>16</v>
      </c>
      <c r="B13" s="8" t="s">
        <v>41</v>
      </c>
      <c r="C13" s="17">
        <v>240862</v>
      </c>
      <c r="D13" s="18">
        <v>40917</v>
      </c>
      <c r="E13" s="20">
        <v>15913.75</v>
      </c>
      <c r="F13" s="7" t="s">
        <v>32</v>
      </c>
    </row>
    <row r="14" spans="1:6" s="1" customFormat="1" ht="13.5" thickBot="1" x14ac:dyDescent="0.25">
      <c r="A14" s="13"/>
      <c r="B14" s="12"/>
      <c r="C14" s="21"/>
      <c r="D14" s="22"/>
      <c r="E14" s="23">
        <f>SUM(E10:E13)</f>
        <v>22606.25</v>
      </c>
      <c r="F14" s="15"/>
    </row>
    <row r="15" spans="1:6" s="1" customFormat="1" x14ac:dyDescent="0.2">
      <c r="A15" s="10"/>
      <c r="B15" s="11"/>
      <c r="C15" s="24"/>
      <c r="D15" s="25"/>
      <c r="E15" s="26"/>
      <c r="F15" s="14"/>
    </row>
    <row r="16" spans="1:6" s="1" customFormat="1" ht="25.5" x14ac:dyDescent="0.2">
      <c r="A16" s="4" t="s">
        <v>16</v>
      </c>
      <c r="B16" s="4" t="s">
        <v>39</v>
      </c>
      <c r="C16" s="17">
        <v>213235</v>
      </c>
      <c r="D16" s="18">
        <v>40585</v>
      </c>
      <c r="E16" s="19">
        <v>1260</v>
      </c>
      <c r="F16" s="7" t="s">
        <v>18</v>
      </c>
    </row>
    <row r="17" spans="1:6" s="1" customFormat="1" x14ac:dyDescent="0.2">
      <c r="A17" s="4" t="s">
        <v>16</v>
      </c>
      <c r="B17" s="4" t="s">
        <v>39</v>
      </c>
      <c r="C17" s="17">
        <v>219500</v>
      </c>
      <c r="D17" s="18">
        <v>40661</v>
      </c>
      <c r="E17" s="19">
        <v>1260</v>
      </c>
      <c r="F17" s="7" t="s">
        <v>6</v>
      </c>
    </row>
    <row r="18" spans="1:6" s="1" customFormat="1" ht="38.25" x14ac:dyDescent="0.2">
      <c r="A18" s="4" t="s">
        <v>16</v>
      </c>
      <c r="B18" s="4" t="s">
        <v>39</v>
      </c>
      <c r="C18" s="17">
        <v>221867</v>
      </c>
      <c r="D18" s="18">
        <v>40690</v>
      </c>
      <c r="E18" s="19">
        <v>1950</v>
      </c>
      <c r="F18" s="7" t="s">
        <v>7</v>
      </c>
    </row>
    <row r="19" spans="1:6" s="1" customFormat="1" ht="38.25" x14ac:dyDescent="0.2">
      <c r="A19" s="4" t="s">
        <v>16</v>
      </c>
      <c r="B19" s="4" t="s">
        <v>39</v>
      </c>
      <c r="C19" s="17">
        <v>215657</v>
      </c>
      <c r="D19" s="18">
        <v>40616</v>
      </c>
      <c r="E19" s="19">
        <v>1260</v>
      </c>
      <c r="F19" s="7" t="s">
        <v>19</v>
      </c>
    </row>
    <row r="20" spans="1:6" s="1" customFormat="1" ht="38.25" x14ac:dyDescent="0.2">
      <c r="A20" s="4" t="s">
        <v>16</v>
      </c>
      <c r="B20" s="4" t="s">
        <v>39</v>
      </c>
      <c r="C20" s="17">
        <v>225509</v>
      </c>
      <c r="D20" s="18">
        <v>40736</v>
      </c>
      <c r="E20" s="19">
        <v>2850</v>
      </c>
      <c r="F20" s="7" t="s">
        <v>21</v>
      </c>
    </row>
    <row r="21" spans="1:6" s="1" customFormat="1" ht="38.25" x14ac:dyDescent="0.2">
      <c r="A21" s="4" t="s">
        <v>16</v>
      </c>
      <c r="B21" s="4" t="s">
        <v>39</v>
      </c>
      <c r="C21" s="17">
        <v>226241</v>
      </c>
      <c r="D21" s="18">
        <v>40746</v>
      </c>
      <c r="E21" s="19">
        <v>2350</v>
      </c>
      <c r="F21" s="7" t="s">
        <v>22</v>
      </c>
    </row>
    <row r="22" spans="1:6" s="1" customFormat="1" ht="38.25" x14ac:dyDescent="0.2">
      <c r="A22" s="4" t="s">
        <v>16</v>
      </c>
      <c r="B22" s="4" t="s">
        <v>39</v>
      </c>
      <c r="C22" s="17">
        <v>227864</v>
      </c>
      <c r="D22" s="18">
        <v>40771</v>
      </c>
      <c r="E22" s="19">
        <v>1500</v>
      </c>
      <c r="F22" s="7" t="s">
        <v>23</v>
      </c>
    </row>
    <row r="23" spans="1:6" s="1" customFormat="1" ht="38.25" x14ac:dyDescent="0.2">
      <c r="A23" s="4" t="s">
        <v>16</v>
      </c>
      <c r="B23" s="4" t="s">
        <v>39</v>
      </c>
      <c r="C23" s="17">
        <v>232627</v>
      </c>
      <c r="D23" s="18">
        <v>40829</v>
      </c>
      <c r="E23" s="19">
        <v>1280</v>
      </c>
      <c r="F23" s="7" t="s">
        <v>26</v>
      </c>
    </row>
    <row r="24" spans="1:6" s="1" customFormat="1" ht="25.5" x14ac:dyDescent="0.2">
      <c r="A24" s="4" t="s">
        <v>16</v>
      </c>
      <c r="B24" s="4" t="s">
        <v>39</v>
      </c>
      <c r="C24" s="17">
        <v>233704</v>
      </c>
      <c r="D24" s="18">
        <v>40844</v>
      </c>
      <c r="E24" s="19">
        <v>1280</v>
      </c>
      <c r="F24" s="7" t="s">
        <v>9</v>
      </c>
    </row>
    <row r="25" spans="1:6" s="1" customFormat="1" ht="25.5" x14ac:dyDescent="0.2">
      <c r="A25" s="4" t="s">
        <v>16</v>
      </c>
      <c r="B25" s="4" t="s">
        <v>39</v>
      </c>
      <c r="C25" s="17">
        <v>233705</v>
      </c>
      <c r="D25" s="18">
        <v>40844</v>
      </c>
      <c r="E25" s="19">
        <v>1280</v>
      </c>
      <c r="F25" s="7" t="s">
        <v>10</v>
      </c>
    </row>
    <row r="26" spans="1:6" s="1" customFormat="1" ht="63.75" x14ac:dyDescent="0.2">
      <c r="A26" s="4" t="s">
        <v>16</v>
      </c>
      <c r="B26" s="8" t="s">
        <v>39</v>
      </c>
      <c r="C26" s="17">
        <v>234303</v>
      </c>
      <c r="D26" s="18">
        <v>40850</v>
      </c>
      <c r="E26" s="19">
        <v>5000</v>
      </c>
      <c r="F26" s="7" t="s">
        <v>28</v>
      </c>
    </row>
    <row r="27" spans="1:6" s="1" customFormat="1" ht="38.25" x14ac:dyDescent="0.2">
      <c r="A27" s="4" t="s">
        <v>16</v>
      </c>
      <c r="B27" s="4" t="s">
        <v>39</v>
      </c>
      <c r="C27" s="17">
        <v>238363</v>
      </c>
      <c r="D27" s="18">
        <v>40893</v>
      </c>
      <c r="E27" s="19">
        <v>2950</v>
      </c>
      <c r="F27" s="7" t="s">
        <v>29</v>
      </c>
    </row>
    <row r="28" spans="1:6" s="1" customFormat="1" ht="38.25" x14ac:dyDescent="0.2">
      <c r="A28" s="4" t="s">
        <v>16</v>
      </c>
      <c r="B28" s="4" t="s">
        <v>39</v>
      </c>
      <c r="C28" s="17">
        <v>238904</v>
      </c>
      <c r="D28" s="18">
        <v>40896</v>
      </c>
      <c r="E28" s="19">
        <v>1580</v>
      </c>
      <c r="F28" s="7" t="s">
        <v>30</v>
      </c>
    </row>
    <row r="29" spans="1:6" s="1" customFormat="1" ht="51" x14ac:dyDescent="0.2">
      <c r="A29" s="4" t="s">
        <v>16</v>
      </c>
      <c r="B29" s="4" t="s">
        <v>39</v>
      </c>
      <c r="C29" s="17">
        <v>238909</v>
      </c>
      <c r="D29" s="18">
        <v>40896</v>
      </c>
      <c r="E29" s="19">
        <v>2180</v>
      </c>
      <c r="F29" s="7" t="s">
        <v>11</v>
      </c>
    </row>
    <row r="30" spans="1:6" s="1" customFormat="1" ht="13.5" thickBot="1" x14ac:dyDescent="0.25">
      <c r="A30" s="10"/>
      <c r="B30" s="11"/>
      <c r="C30" s="21"/>
      <c r="D30" s="22"/>
      <c r="E30" s="23">
        <f>SUM(E16:E29)</f>
        <v>27980</v>
      </c>
      <c r="F30" s="14"/>
    </row>
    <row r="31" spans="1:6" s="1" customFormat="1" x14ac:dyDescent="0.2">
      <c r="A31" s="10"/>
      <c r="B31" s="11"/>
      <c r="C31" s="24"/>
      <c r="D31" s="25"/>
      <c r="E31" s="26"/>
      <c r="F31" s="14"/>
    </row>
    <row r="32" spans="1:6" ht="63.75" x14ac:dyDescent="0.2">
      <c r="A32" s="4" t="s">
        <v>15</v>
      </c>
      <c r="B32" s="8" t="s">
        <v>36</v>
      </c>
      <c r="C32" s="17">
        <v>237666</v>
      </c>
      <c r="D32" s="18">
        <v>40886</v>
      </c>
      <c r="E32" s="20">
        <v>33600</v>
      </c>
      <c r="F32" s="7" t="s">
        <v>56</v>
      </c>
    </row>
    <row r="33" spans="1:6" s="1" customFormat="1" ht="13.5" thickBot="1" x14ac:dyDescent="0.25">
      <c r="A33" s="13"/>
      <c r="B33" s="12"/>
      <c r="C33" s="21"/>
      <c r="D33" s="22"/>
      <c r="E33" s="23">
        <f>SUM(E32)</f>
        <v>33600</v>
      </c>
      <c r="F33" s="15"/>
    </row>
    <row r="34" spans="1:6" s="1" customFormat="1" x14ac:dyDescent="0.2">
      <c r="A34" s="10"/>
      <c r="B34" s="11"/>
      <c r="C34" s="24"/>
      <c r="D34" s="25"/>
      <c r="E34" s="26"/>
      <c r="F34" s="14"/>
    </row>
    <row r="35" spans="1:6" ht="25.5" x14ac:dyDescent="0.2">
      <c r="A35" s="4" t="s">
        <v>15</v>
      </c>
      <c r="B35" s="4" t="s">
        <v>35</v>
      </c>
      <c r="C35" s="17">
        <v>210547</v>
      </c>
      <c r="D35" s="18">
        <v>40555</v>
      </c>
      <c r="E35" s="19">
        <v>13060</v>
      </c>
      <c r="F35" s="7" t="s">
        <v>43</v>
      </c>
    </row>
    <row r="36" spans="1:6" ht="51" x14ac:dyDescent="0.2">
      <c r="A36" s="4" t="s">
        <v>15</v>
      </c>
      <c r="B36" s="4" t="s">
        <v>35</v>
      </c>
      <c r="C36" s="17">
        <v>212638</v>
      </c>
      <c r="D36" s="18">
        <v>40577</v>
      </c>
      <c r="E36" s="19">
        <v>9631</v>
      </c>
      <c r="F36" s="7" t="s">
        <v>44</v>
      </c>
    </row>
    <row r="37" spans="1:6" ht="51" x14ac:dyDescent="0.2">
      <c r="A37" s="4" t="s">
        <v>17</v>
      </c>
      <c r="B37" s="4" t="s">
        <v>35</v>
      </c>
      <c r="C37" s="17">
        <v>214465</v>
      </c>
      <c r="D37" s="18">
        <v>40602</v>
      </c>
      <c r="E37" s="19">
        <v>975</v>
      </c>
      <c r="F37" s="7" t="s">
        <v>57</v>
      </c>
    </row>
    <row r="38" spans="1:6" ht="63.75" x14ac:dyDescent="0.2">
      <c r="A38" s="4" t="s">
        <v>17</v>
      </c>
      <c r="B38" s="8" t="s">
        <v>35</v>
      </c>
      <c r="C38" s="17">
        <v>216397</v>
      </c>
      <c r="D38" s="18">
        <v>40626</v>
      </c>
      <c r="E38" s="19">
        <v>3900</v>
      </c>
      <c r="F38" s="7" t="s">
        <v>58</v>
      </c>
    </row>
    <row r="39" spans="1:6" ht="38.25" x14ac:dyDescent="0.2">
      <c r="A39" s="4" t="s">
        <v>17</v>
      </c>
      <c r="B39" s="4" t="s">
        <v>35</v>
      </c>
      <c r="C39" s="17">
        <v>216439</v>
      </c>
      <c r="D39" s="18">
        <v>40625</v>
      </c>
      <c r="E39" s="19">
        <v>325</v>
      </c>
      <c r="F39" s="7" t="s">
        <v>59</v>
      </c>
    </row>
    <row r="40" spans="1:6" ht="76.5" x14ac:dyDescent="0.2">
      <c r="A40" s="4" t="s">
        <v>17</v>
      </c>
      <c r="B40" s="8" t="s">
        <v>35</v>
      </c>
      <c r="C40" s="17">
        <v>222276</v>
      </c>
      <c r="D40" s="18">
        <v>40693</v>
      </c>
      <c r="E40" s="19">
        <v>5200</v>
      </c>
      <c r="F40" s="7" t="s">
        <v>60</v>
      </c>
    </row>
    <row r="41" spans="1:6" ht="38.25" x14ac:dyDescent="0.2">
      <c r="A41" s="4" t="s">
        <v>17</v>
      </c>
      <c r="B41" s="4" t="s">
        <v>35</v>
      </c>
      <c r="C41" s="17">
        <v>231421</v>
      </c>
      <c r="D41" s="18">
        <v>40816</v>
      </c>
      <c r="E41" s="19">
        <v>1300</v>
      </c>
      <c r="F41" s="7" t="s">
        <v>61</v>
      </c>
    </row>
    <row r="42" spans="1:6" ht="38.25" x14ac:dyDescent="0.2">
      <c r="A42" s="4" t="s">
        <v>17</v>
      </c>
      <c r="B42" s="4" t="s">
        <v>35</v>
      </c>
      <c r="C42" s="17">
        <v>236712</v>
      </c>
      <c r="D42" s="18">
        <v>40878</v>
      </c>
      <c r="E42" s="19">
        <v>243.75</v>
      </c>
      <c r="F42" s="7" t="s">
        <v>62</v>
      </c>
    </row>
    <row r="43" spans="1:6" ht="51" x14ac:dyDescent="0.2">
      <c r="A43" s="4" t="s">
        <v>16</v>
      </c>
      <c r="B43" s="8" t="s">
        <v>35</v>
      </c>
      <c r="C43" s="17">
        <v>238984</v>
      </c>
      <c r="D43" s="18">
        <v>40904</v>
      </c>
      <c r="E43" s="19">
        <v>14962.5</v>
      </c>
      <c r="F43" s="7" t="s">
        <v>63</v>
      </c>
    </row>
    <row r="44" spans="1:6" ht="25.5" x14ac:dyDescent="0.2">
      <c r="A44" s="4" t="s">
        <v>17</v>
      </c>
      <c r="B44" s="8" t="s">
        <v>35</v>
      </c>
      <c r="C44" s="17">
        <v>239462</v>
      </c>
      <c r="D44" s="18">
        <v>40907</v>
      </c>
      <c r="E44" s="19">
        <v>812.5</v>
      </c>
      <c r="F44" s="7" t="s">
        <v>64</v>
      </c>
    </row>
    <row r="45" spans="1:6" ht="51" x14ac:dyDescent="0.2">
      <c r="A45" s="4" t="s">
        <v>15</v>
      </c>
      <c r="B45" s="4" t="s">
        <v>35</v>
      </c>
      <c r="C45" s="17">
        <v>214412</v>
      </c>
      <c r="D45" s="18">
        <v>40602</v>
      </c>
      <c r="E45" s="19">
        <v>13385.7</v>
      </c>
      <c r="F45" s="7" t="s">
        <v>42</v>
      </c>
    </row>
    <row r="46" spans="1:6" ht="38.25" x14ac:dyDescent="0.2">
      <c r="A46" s="4" t="s">
        <v>15</v>
      </c>
      <c r="B46" s="4" t="s">
        <v>35</v>
      </c>
      <c r="C46" s="17">
        <v>217786</v>
      </c>
      <c r="D46" s="18">
        <v>40640</v>
      </c>
      <c r="E46" s="19">
        <v>19752</v>
      </c>
      <c r="F46" s="7" t="s">
        <v>45</v>
      </c>
    </row>
    <row r="47" spans="1:6" ht="38.25" x14ac:dyDescent="0.2">
      <c r="A47" s="4" t="s">
        <v>15</v>
      </c>
      <c r="B47" s="4" t="s">
        <v>35</v>
      </c>
      <c r="C47" s="17">
        <v>220005</v>
      </c>
      <c r="D47" s="18">
        <v>40667</v>
      </c>
      <c r="E47" s="19">
        <v>9304.68</v>
      </c>
      <c r="F47" s="7" t="s">
        <v>46</v>
      </c>
    </row>
    <row r="48" spans="1:6" ht="38.25" x14ac:dyDescent="0.2">
      <c r="A48" s="4" t="s">
        <v>15</v>
      </c>
      <c r="B48" s="4" t="s">
        <v>35</v>
      </c>
      <c r="C48" s="17">
        <v>225276</v>
      </c>
      <c r="D48" s="18">
        <v>40733</v>
      </c>
      <c r="E48" s="19">
        <v>4897.2</v>
      </c>
      <c r="F48" s="7" t="s">
        <v>47</v>
      </c>
    </row>
    <row r="49" spans="1:6" ht="89.25" x14ac:dyDescent="0.2">
      <c r="A49" s="4" t="s">
        <v>15</v>
      </c>
      <c r="B49" s="4" t="s">
        <v>35</v>
      </c>
      <c r="C49" s="17">
        <v>228101</v>
      </c>
      <c r="D49" s="18">
        <v>40774</v>
      </c>
      <c r="E49" s="19">
        <v>9285</v>
      </c>
      <c r="F49" s="7" t="s">
        <v>52</v>
      </c>
    </row>
    <row r="50" spans="1:6" ht="63.75" x14ac:dyDescent="0.2">
      <c r="A50" s="4" t="s">
        <v>15</v>
      </c>
      <c r="B50" s="4" t="s">
        <v>35</v>
      </c>
      <c r="C50" s="17">
        <v>229870</v>
      </c>
      <c r="D50" s="18">
        <v>40799</v>
      </c>
      <c r="E50" s="19">
        <v>3264.8</v>
      </c>
      <c r="F50" s="7" t="s">
        <v>48</v>
      </c>
    </row>
    <row r="51" spans="1:6" ht="63.75" x14ac:dyDescent="0.2">
      <c r="A51" s="4" t="s">
        <v>15</v>
      </c>
      <c r="B51" s="4" t="s">
        <v>35</v>
      </c>
      <c r="C51" s="17">
        <v>233186</v>
      </c>
      <c r="D51" s="18">
        <v>40837</v>
      </c>
      <c r="E51" s="19">
        <v>6856.08</v>
      </c>
      <c r="F51" s="7" t="s">
        <v>49</v>
      </c>
    </row>
    <row r="52" spans="1:6" ht="63.75" x14ac:dyDescent="0.2">
      <c r="A52" s="4" t="s">
        <v>15</v>
      </c>
      <c r="B52" s="4" t="s">
        <v>35</v>
      </c>
      <c r="C52" s="17">
        <v>235299</v>
      </c>
      <c r="D52" s="18">
        <v>40863</v>
      </c>
      <c r="E52" s="19">
        <v>12243</v>
      </c>
      <c r="F52" s="7" t="s">
        <v>50</v>
      </c>
    </row>
    <row r="53" spans="1:6" ht="102" x14ac:dyDescent="0.2">
      <c r="A53" s="4" t="s">
        <v>15</v>
      </c>
      <c r="B53" s="4" t="s">
        <v>35</v>
      </c>
      <c r="C53" s="17">
        <v>238292</v>
      </c>
      <c r="D53" s="18">
        <v>40892</v>
      </c>
      <c r="E53" s="19">
        <v>8142</v>
      </c>
      <c r="F53" s="7" t="s">
        <v>53</v>
      </c>
    </row>
    <row r="54" spans="1:6" ht="38.25" x14ac:dyDescent="0.2">
      <c r="A54" s="4" t="s">
        <v>15</v>
      </c>
      <c r="B54" s="4" t="s">
        <v>35</v>
      </c>
      <c r="C54" s="17">
        <v>240809</v>
      </c>
      <c r="D54" s="18">
        <v>40914</v>
      </c>
      <c r="E54" s="19">
        <v>5386.92</v>
      </c>
      <c r="F54" s="7" t="s">
        <v>51</v>
      </c>
    </row>
    <row r="55" spans="1:6" x14ac:dyDescent="0.2">
      <c r="E55" s="9">
        <f>SUM(E35:E54)</f>
        <v>142927.13000000003</v>
      </c>
    </row>
    <row r="57" spans="1:6" ht="25.5" x14ac:dyDescent="0.2">
      <c r="A57" s="4" t="s">
        <v>15</v>
      </c>
      <c r="B57" s="4" t="s">
        <v>37</v>
      </c>
      <c r="C57" s="17">
        <v>229871</v>
      </c>
      <c r="D57" s="18">
        <v>40799</v>
      </c>
      <c r="E57" s="20">
        <v>5000</v>
      </c>
      <c r="F57" s="7" t="s">
        <v>5</v>
      </c>
    </row>
    <row r="58" spans="1:6" x14ac:dyDescent="0.2">
      <c r="A58" s="4" t="s">
        <v>16</v>
      </c>
      <c r="B58" s="4" t="s">
        <v>37</v>
      </c>
      <c r="C58" s="17">
        <v>211321</v>
      </c>
      <c r="D58" s="18">
        <v>40564</v>
      </c>
      <c r="E58" s="20">
        <v>3950</v>
      </c>
      <c r="F58" s="7" t="s">
        <v>40</v>
      </c>
    </row>
    <row r="59" spans="1:6" ht="38.25" x14ac:dyDescent="0.2">
      <c r="A59" s="4" t="s">
        <v>16</v>
      </c>
      <c r="B59" s="4" t="s">
        <v>37</v>
      </c>
      <c r="C59" s="17">
        <v>216490</v>
      </c>
      <c r="D59" s="18">
        <v>40626</v>
      </c>
      <c r="E59" s="20">
        <v>695</v>
      </c>
      <c r="F59" s="7" t="s">
        <v>20</v>
      </c>
    </row>
    <row r="60" spans="1:6" ht="76.5" x14ac:dyDescent="0.2">
      <c r="A60" s="4" t="s">
        <v>16</v>
      </c>
      <c r="B60" s="4" t="s">
        <v>37</v>
      </c>
      <c r="C60" s="17">
        <v>232574</v>
      </c>
      <c r="D60" s="18">
        <v>40830</v>
      </c>
      <c r="E60" s="20">
        <v>12500</v>
      </c>
      <c r="F60" s="7" t="s">
        <v>25</v>
      </c>
    </row>
    <row r="61" spans="1:6" ht="25.5" x14ac:dyDescent="0.2">
      <c r="A61" s="4" t="s">
        <v>15</v>
      </c>
      <c r="B61" s="4" t="s">
        <v>37</v>
      </c>
      <c r="C61" s="17">
        <v>225277</v>
      </c>
      <c r="D61" s="18">
        <v>40733</v>
      </c>
      <c r="E61" s="20">
        <v>7500</v>
      </c>
      <c r="F61" s="7" t="s">
        <v>33</v>
      </c>
    </row>
    <row r="62" spans="1:6" ht="89.25" x14ac:dyDescent="0.2">
      <c r="A62" s="4" t="s">
        <v>15</v>
      </c>
      <c r="B62" s="4" t="s">
        <v>37</v>
      </c>
      <c r="C62" s="17">
        <v>241870</v>
      </c>
      <c r="D62" s="18">
        <v>40925</v>
      </c>
      <c r="E62" s="20">
        <v>2220</v>
      </c>
      <c r="F62" s="7" t="s">
        <v>34</v>
      </c>
    </row>
    <row r="63" spans="1:6" ht="12.75" customHeight="1" x14ac:dyDescent="0.2">
      <c r="E63" s="9">
        <f>SUM(E57:E62)</f>
        <v>31865</v>
      </c>
    </row>
    <row r="65" spans="5:5" ht="12.75" customHeight="1" x14ac:dyDescent="0.2">
      <c r="E65" s="16">
        <f>E63+E55+E33+E30+E14+E8</f>
        <v>375329.88</v>
      </c>
    </row>
  </sheetData>
  <sortState ref="A4:J52">
    <sortCondition ref="B4:B52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8" scale="91" fitToHeight="0" orientation="portrait" r:id="rId1"/>
  <headerFooter>
    <oddHeader>&amp;CFacturen per crediteur 2011 Betaald</oddHeader>
    <oddFooter>Pagina &amp;P van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Pagina1_1</vt:lpstr>
      <vt:lpstr>Pagina1_1!Afdrukbereik</vt:lpstr>
      <vt:lpstr>Pagina1_1!Afdruktitels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Vlist, K van der (Karin)</dc:creator>
  <cp:lastModifiedBy>Vliet, D van (Dick)</cp:lastModifiedBy>
  <cp:lastPrinted>2015-09-16T07:07:54Z</cp:lastPrinted>
  <dcterms:created xsi:type="dcterms:W3CDTF">2015-05-20T09:26:06Z</dcterms:created>
  <dcterms:modified xsi:type="dcterms:W3CDTF">2015-09-17T10:05:29Z</dcterms:modified>
</cp:coreProperties>
</file>