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15" windowWidth="15120" windowHeight="9285"/>
  </bookViews>
  <sheets>
    <sheet name="Pagina1_1" sheetId="1" r:id="rId1"/>
  </sheets>
  <definedNames>
    <definedName name="_xlnm.Print_Area" localSheetId="0">Pagina1_1!$A$1:$H$90</definedName>
    <definedName name="_xlnm.Print_Titles" localSheetId="0">Pagina1_1!$3:$3</definedName>
  </definedNames>
  <calcPr calcId="145621"/>
  <webPublishing codePage="1252"/>
</workbook>
</file>

<file path=xl/calcChain.xml><?xml version="1.0" encoding="utf-8"?>
<calcChain xmlns="http://schemas.openxmlformats.org/spreadsheetml/2006/main">
  <c r="E57" i="1" l="1"/>
  <c r="E83" i="1" l="1"/>
  <c r="E79" i="1"/>
  <c r="E49" i="1"/>
  <c r="E43" i="1"/>
  <c r="E19" i="1"/>
  <c r="E9" i="1"/>
  <c r="E15" i="1" l="1"/>
  <c r="E88" i="1" s="1"/>
</calcChain>
</file>

<file path=xl/sharedStrings.xml><?xml version="1.0" encoding="utf-8"?>
<sst xmlns="http://schemas.openxmlformats.org/spreadsheetml/2006/main" count="207" uniqueCount="85">
  <si>
    <t>Factuur</t>
  </si>
  <si>
    <t>Omschrijving</t>
  </si>
  <si>
    <t>Factuurdatum</t>
  </si>
  <si>
    <t>Professionaliseren bedrijfsvoering</t>
  </si>
  <si>
    <t>Professionaliseren financiële functie</t>
  </si>
  <si>
    <t>Onderzoek fractievergoedingen</t>
  </si>
  <si>
    <t>Netto bedrag</t>
  </si>
  <si>
    <t>Categorie</t>
  </si>
  <si>
    <t>Crediteur</t>
  </si>
  <si>
    <t>Accountants</t>
  </si>
  <si>
    <t>Management Support</t>
  </si>
  <si>
    <t>Belastingadviseurs</t>
  </si>
  <si>
    <t>Fiscale advisering</t>
  </si>
  <si>
    <t>Werkzaamheden in jan. + feb. 2012 verzoek om teruggaaf BTW sport en vastgoed</t>
  </si>
  <si>
    <t>Cursus interne controle
Workshop 10 dec. 2012, incl. voorbereiding</t>
  </si>
  <si>
    <t xml:space="preserve">Werkstroom digitale afhandeling inkoopfacturen
Audit Digitale Facturatie
</t>
  </si>
  <si>
    <t xml:space="preserve">Controlefee Secretaris Verhoeffweg fase 2
</t>
  </si>
  <si>
    <t>Specifieke verklaringen</t>
  </si>
  <si>
    <t>Actualiteitenbijeenkomst d.d. 18 januari 2012</t>
  </si>
  <si>
    <t>Specifieke verantwoordingen 2011
Kosten accountantscontrole herziene aanlevering SiSa-regeling BDU CJG 2010</t>
  </si>
  <si>
    <t>Specifieke verantwoordingen 2011
Kosten accountantscontrole project Brug Wenpad ad € 1.280
Extra kosten correspondentie en communicatie vraagstukken rondom start uitvoering werk € 300,-</t>
  </si>
  <si>
    <t>Specifieke verantwoordingen 2011
Kosten accountantscontrole project Vogelbuurt-Oranjebuurt ad € 1.600,-</t>
  </si>
  <si>
    <t>Specifieke verantwoordingen 2011
Kosten accountantscontrole project Herinrichting Endeldijk ad € 1.280,-</t>
  </si>
  <si>
    <t>Specifieke verantwoordingen 2011
Rapport van feitelijke bevindingen inzake de eindafrekening Nieuwe uitvoeringsovereenkomst Riolering Glastuinbouw Westland
Opdrachtbevestiging € 1.280,-
Extra tijdsbesteding ivm aansluitverschillen € 300,-</t>
  </si>
  <si>
    <t>Specifieke verantwoordingen 2011
Kosten accountantscontrole project Herinrichting Vreeburghlaan ad € 1.280,-
Extra kosten coördinatie controle € 112,50</t>
  </si>
  <si>
    <t>Specifieke verantwoordingen 2011
Kosten accountantscontrole project Oostelijke Randweg Heenweg ad € 2.950,-
Extra kosten coördinatie controle € 75,-</t>
  </si>
  <si>
    <t>Specifieke verantwoordingen 2011
Kosten accountantscontrole project Herinrichting parkeerterrein ad € 1.280
Extra kosten coördinatie controle € 112,50
Kosten extra tijdsbesteding ivm looptijd controle € 300,-</t>
  </si>
  <si>
    <t>Specifieke verantwoordingen 2011
Kosten accountantscontrole project Riolering De Lier ad € 1.280,-</t>
  </si>
  <si>
    <t>Specifieke verantwoordingen 2011
Kosten accountantscontroel project Tijdelijke regeling Wateroverlast Westland ad € 2.450,-</t>
  </si>
  <si>
    <t>Onderzoek sociale zaken
inzake uitvoering onderzoek rechtmatigheid sociale zaken (slotfactuur)</t>
  </si>
  <si>
    <t>Specifieke verantwoordingen 2011
Inzake controle subsidiedeclaratie 2011 project Aanpassen Verlengde Veilingroute</t>
  </si>
  <si>
    <t>Specifieke verantwoordingen 2011
Tussentijdse accountantscontrole ILG-project Ontsluiting Wateringveldse Polder € 2.950,-
Kosten coördinatie controle € 150,-
Kosten extra tijdsbesteding ivm looptijd controle € 300,-</t>
  </si>
  <si>
    <t>Specifieke verantwoordingen 2011
Betreft tussentijdse controle Poelzone</t>
  </si>
  <si>
    <t>Specifieke verantwoordingen 2011
Betreft accountantscontrole autoproject Zuidelijke Randweg Naaldwijk</t>
  </si>
  <si>
    <t>Specifieke verantwoordingen 2011
Betreft subsidieverantwoording kwalificatieplicht 2011 en besteding oude RMC middelen voor 2010 en 2011</t>
  </si>
  <si>
    <t>Specifieke verantwoordingen 2011
Tussentijdse accountantscontrole ILG-project Boomawatering</t>
  </si>
  <si>
    <t>Accountantscontrole 2011
Betreft afstemmingen over MPG
Besprekingen en analyse TMPG</t>
  </si>
  <si>
    <t>1e voorschot ondersteuning tbv project Versnellen meerjarenperspectief gebiedsontwikkeling</t>
  </si>
  <si>
    <t>Taskforce Duurz. Greenport Westland
Controle vd voortgangsrapportage 2011, EFRO-project Taskforce Duurzame Greenport Westland-Oostland</t>
  </si>
  <si>
    <t>Accountantscontrole 2011
Eindafrekening Afstemmingen over grondexploitaties en grondposities
Besprekingen Westlandse Zoom</t>
  </si>
  <si>
    <t>Specifieke verantwoordingen 2011
Accountantscontrole subsidiedeclaratie rioleringsproject Geestcomplex Naaldwijk</t>
  </si>
  <si>
    <t>Werkzaamheden juni 2012 tbv project Versnellen meerjarenperspectief gebiedsontwikkeling</t>
  </si>
  <si>
    <t>Voorschot onderzoek fractievergoedingen</t>
  </si>
  <si>
    <t>Specifieke verantwoordingen 2011
Tussentijdse controle subsidieverantwoording Waalblok over 2011:
Reguliere kosten tussentijdse accountantscontrole € 2.350,-
Extra tijdsbesteding ivm diverse vragen € 1.200,-</t>
  </si>
  <si>
    <t>Specifieke verantwoordingen 2011
Accountantscontrole project bushaltes Westland 2010/1</t>
  </si>
  <si>
    <t>Slotfactuur project professionaliseren bedrijfsvoering</t>
  </si>
  <si>
    <t>Werkzaamheden september 2012 tbv project Versnellen meerjarenperspectief gebiedsontwikkeling</t>
  </si>
  <si>
    <t>Specifieke controles 2012
Tijdsbesteding Secretaris Verhoeffweg fase 2 t/m september</t>
  </si>
  <si>
    <t>Werkzaamheden oktober 2012 tbv project Versnellen meerjarenperspectief gebiedsontwikkeling</t>
  </si>
  <si>
    <t>Specifieke controles 2012
Controle subsidiedeclaratie Afkoppelen aangesloten verhard oppervlak Poeldijk Oost, deelgebied 1</t>
  </si>
  <si>
    <t>Training en opleiding</t>
  </si>
  <si>
    <t>Management en organisatie</t>
  </si>
  <si>
    <t>Audit (EDP, overige)</t>
  </si>
  <si>
    <t>Reguliere jaarrekeningcontrole</t>
  </si>
  <si>
    <t>Ondersteuning (uitvoering, kennis)</t>
  </si>
  <si>
    <t xml:space="preserve">Aanvullende opdrachten/ vraagstelling </t>
  </si>
  <si>
    <t xml:space="preserve">248444
</t>
  </si>
  <si>
    <t>10-4-2012
Factuur gesplitst; deel Management en Organisatie (10 u) en deel Ondersteuning (61,5 u)</t>
  </si>
  <si>
    <t>Aanvullende opdrachten/ vraagstelling</t>
  </si>
  <si>
    <t xml:space="preserve"> </t>
  </si>
  <si>
    <r>
      <t xml:space="preserve">Facturen per crediteur </t>
    </r>
    <r>
      <rPr>
        <b/>
        <sz val="14"/>
        <color theme="1"/>
        <rFont val="Tahoma"/>
        <family val="2"/>
      </rPr>
      <t>2012</t>
    </r>
    <r>
      <rPr>
        <b/>
        <sz val="14"/>
        <color theme="1"/>
        <rFont val="Tahoma"/>
        <family val="2"/>
      </rPr>
      <t xml:space="preserve"> </t>
    </r>
    <r>
      <rPr>
        <b/>
        <sz val="14"/>
        <color theme="1"/>
        <rFont val="Tahoma"/>
        <family val="2"/>
      </rPr>
      <t/>
    </r>
  </si>
  <si>
    <t xml:space="preserve">Inzet medewerker Deloitte 
1. Afrekening urenbesteding april 2012
2. Raming urenbesteding mei 2012
</t>
  </si>
  <si>
    <t>Inzet medewerker Deloitte
Voorschot urenbesteding januari 2012</t>
  </si>
  <si>
    <t xml:space="preserve">Inzet medewerker Deloitte 
1. Afrekening urenbesteding februari 2012
2. Raming urenbesteding maart 2012
</t>
  </si>
  <si>
    <t xml:space="preserve">Inzet medewerker Deloitte 
1. Afrekening urenbesteding maart 2012
2. Raming urenbesteding april 2012
</t>
  </si>
  <si>
    <t xml:space="preserve">Inzet medewerker Deloitte 
1. Afrekening urenbesteding mei 2012
2. Raming urenbesteding juni 2012
</t>
  </si>
  <si>
    <t xml:space="preserve">Inzet medewerker Deloitte 
1. Afrekening urenbesteding juni 2012
2. Raming urenbesteding juli 2012
</t>
  </si>
  <si>
    <t xml:space="preserve">Inzet medewerker Deloitte 
1. Afrekening urenbesteding augustus 2012
2. Raming urenbesteding september 2012
</t>
  </si>
  <si>
    <t xml:space="preserve">Inzet medewerker Deloitte 
Afrekening urenbesteding september 2012
</t>
  </si>
  <si>
    <t xml:space="preserve">Inzet medewerker Deloitte 
Raming urenbesteding oktober 2012
</t>
  </si>
  <si>
    <t xml:space="preserve">Inzet medewerker Deloitte 
1. Afrekening urenbesteding november 2012
2. Raming urenbesteding december 2012
3. Fiscale advisering inzake overleg en memo vervoer Stadsgewest (4 uur)
</t>
  </si>
  <si>
    <t xml:space="preserve">Inzet medewerker Deloitte 
1. Afrekening urenbesteding oktober 2012
2. Raming urenbesteding november 2012
3. Fiscale advisering inzake vervoer Stadsgewest en overleg Horizontaal toezicht (3 uur)
</t>
  </si>
  <si>
    <t xml:space="preserve">Inzet medewerker Deloitte 
1. Afrekening urenbesteding juli 2012
2. Raming urenbesteding augustus 2012
3. Fiscale advisering participatiebudget (0,5 u)
</t>
  </si>
  <si>
    <t>Inzet medewerker Deloitte
1. Afrekening urenbesteding januari 2012
2. Raming urenbesteding februari 2012
3. Fiscale advisering inzake overname Zwartendijk, Stadsgewest Haaglanden inzake WMO-vervoer: 2,5 u</t>
  </si>
  <si>
    <t>Fiscale advisering inzake OWBZ</t>
  </si>
  <si>
    <t>Accountantscontrole 2011
Betreft 2e termijn</t>
  </si>
  <si>
    <t xml:space="preserve">Accountantscontrole 2012 (19% BTW)
</t>
  </si>
  <si>
    <t xml:space="preserve">Accountantscontrole 2012 (21% BTW)
</t>
  </si>
  <si>
    <t>Werkstroom digitale afhandeling inkoopfacturen
Audit Digitale Facturatie</t>
  </si>
  <si>
    <t>Werkzaamheden juni t/m september 2012
Bestudering diverse documenten betreffende Zandmotor, bespreking en advies.</t>
  </si>
  <si>
    <t xml:space="preserve">Bestudering diverse documenten betreffende Zandmotor, bespreking en advies.
</t>
  </si>
  <si>
    <t xml:space="preserve">Werkzaamheden in dec. 2011 betreffende een vraag gesteld door een medewerker: betreft Westland/ Hoogheemraadschap
</t>
  </si>
  <si>
    <t xml:space="preserve">Ondersteuning subsidiecoördinatie
- Aanpassen Verlengde Veilingroute Westland en Zuidelijke Randweg Naadlwijk 61,5 uur
- Opstellen en bespreken adviespunten tbv subsidieproces </t>
  </si>
  <si>
    <t xml:space="preserve">Ondersteuning subsidiecoördinatie
Totaal 93,45 uur (cf bijlage uren N. Bouallouch)
</t>
  </si>
  <si>
    <t xml:space="preserve">Ondersteuning subsidiecoördinatie
- Aanpassen Verlengde Veilingroute Westland en Zuidelijke Randweg Naadlwijk 61,5 uur
- Opstellen en bespreken adviespunten tbv subsidieproces 10 uur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</si>
</sst>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"/>
    <numFmt numFmtId="165" formatCode="d\-mmm\-yyyy"/>
    <numFmt numFmtId="166" formatCode="#,##0.00;&quot;-&quot;#,##0.00;\0"/>
  </numFmts>
  <fonts count="6" x14ac:knownFonts="1">
    <font>
      <sz val="10"/>
      <color theme="1"/>
      <name val="Tahoma"/>
      <family val="2"/>
    </font>
    <font>
      <b/>
      <sz val="14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u/>
      <sz val="8"/>
      <color rgb="FF0000FF"/>
      <name val="Tahoma"/>
      <family val="2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4" fontId="5" fillId="3" borderId="0" xfId="0" applyNumberFormat="1" applyFont="1" applyFill="1"/>
    <xf numFmtId="0" fontId="0" fillId="0" borderId="0" xfId="0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4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64" fontId="4" fillId="0" borderId="0" xfId="0" applyNumberFormat="1" applyFont="1" applyBorder="1" applyAlignment="1">
      <alignment vertical="top"/>
    </xf>
    <xf numFmtId="165" fontId="3" fillId="0" borderId="0" xfId="0" applyNumberFormat="1" applyFont="1" applyBorder="1" applyAlignment="1">
      <alignment vertical="top"/>
    </xf>
    <xf numFmtId="166" fontId="3" fillId="0" borderId="0" xfId="0" applyNumberFormat="1" applyFont="1" applyBorder="1" applyAlignment="1">
      <alignment vertical="top"/>
    </xf>
    <xf numFmtId="166" fontId="2" fillId="0" borderId="0" xfId="0" applyNumberFormat="1" applyFont="1" applyBorder="1" applyAlignment="1">
      <alignment vertical="top"/>
    </xf>
    <xf numFmtId="0" fontId="0" fillId="0" borderId="5" xfId="0" applyBorder="1"/>
    <xf numFmtId="164" fontId="4" fillId="0" borderId="1" xfId="0" applyNumberFormat="1" applyFont="1" applyBorder="1" applyAlignment="1">
      <alignment vertical="top"/>
    </xf>
    <xf numFmtId="165" fontId="3" fillId="0" borderId="1" xfId="0" applyNumberFormat="1" applyFont="1" applyBorder="1" applyAlignment="1">
      <alignment vertical="top"/>
    </xf>
    <xf numFmtId="166" fontId="3" fillId="0" borderId="1" xfId="0" applyNumberFormat="1" applyFont="1" applyBorder="1" applyAlignment="1">
      <alignment vertical="top"/>
    </xf>
    <xf numFmtId="166" fontId="3" fillId="0" borderId="1" xfId="0" applyNumberFormat="1" applyFont="1" applyFill="1" applyBorder="1" applyAlignment="1">
      <alignment vertical="top"/>
    </xf>
    <xf numFmtId="164" fontId="4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vertical="top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tabSelected="1" zoomScaleNormal="100" workbookViewId="0">
      <selection activeCell="H82" sqref="H82"/>
    </sheetView>
  </sheetViews>
  <sheetFormatPr defaultRowHeight="12.75" customHeight="1" x14ac:dyDescent="0.2"/>
  <cols>
    <col min="1" max="1" width="16.28515625" style="1" customWidth="1"/>
    <col min="2" max="2" width="23.140625" style="1" customWidth="1"/>
    <col min="3" max="3" width="8.7109375" bestFit="1" customWidth="1"/>
    <col min="4" max="4" width="14.28515625" customWidth="1"/>
    <col min="5" max="5" width="11.5703125" bestFit="1" customWidth="1"/>
    <col min="6" max="6" width="38.7109375" style="1" customWidth="1"/>
    <col min="8" max="8" width="40.7109375" customWidth="1"/>
  </cols>
  <sheetData>
    <row r="1" spans="1:20" ht="21.75" customHeight="1" x14ac:dyDescent="0.2">
      <c r="C1" s="2" t="s">
        <v>60</v>
      </c>
      <c r="D1" s="3"/>
      <c r="E1" s="3"/>
      <c r="F1" s="3"/>
    </row>
    <row r="2" spans="1:20" ht="12.75" customHeight="1" thickBot="1" x14ac:dyDescent="0.25"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">
      <c r="A3" s="4" t="s">
        <v>8</v>
      </c>
      <c r="B3" s="4" t="s">
        <v>7</v>
      </c>
      <c r="C3" s="4" t="s">
        <v>0</v>
      </c>
      <c r="D3" s="5" t="s">
        <v>2</v>
      </c>
      <c r="E3" s="5" t="s">
        <v>6</v>
      </c>
      <c r="F3" s="5" t="s">
        <v>1</v>
      </c>
    </row>
    <row r="4" spans="1:20" s="1" customFormat="1" ht="25.5" x14ac:dyDescent="0.2">
      <c r="A4" s="6" t="s">
        <v>9</v>
      </c>
      <c r="B4" s="6" t="s">
        <v>53</v>
      </c>
      <c r="C4" s="20">
        <v>242948</v>
      </c>
      <c r="D4" s="21">
        <v>40935</v>
      </c>
      <c r="E4" s="22">
        <v>35060</v>
      </c>
      <c r="F4" s="6" t="s">
        <v>75</v>
      </c>
    </row>
    <row r="5" spans="1:20" s="1" customFormat="1" ht="38.25" x14ac:dyDescent="0.2">
      <c r="A5" s="6" t="s">
        <v>9</v>
      </c>
      <c r="B5" s="6" t="s">
        <v>53</v>
      </c>
      <c r="C5" s="20">
        <v>254935</v>
      </c>
      <c r="D5" s="21">
        <v>41089</v>
      </c>
      <c r="E5" s="22">
        <v>7030</v>
      </c>
      <c r="F5" s="6" t="s">
        <v>36</v>
      </c>
    </row>
    <row r="6" spans="1:20" s="1" customFormat="1" ht="51" x14ac:dyDescent="0.2">
      <c r="A6" s="6" t="s">
        <v>9</v>
      </c>
      <c r="B6" s="6" t="s">
        <v>53</v>
      </c>
      <c r="C6" s="20">
        <v>256547</v>
      </c>
      <c r="D6" s="21">
        <v>41110</v>
      </c>
      <c r="E6" s="22">
        <v>1942.5</v>
      </c>
      <c r="F6" s="6" t="s">
        <v>39</v>
      </c>
    </row>
    <row r="7" spans="1:20" s="1" customFormat="1" ht="18.75" customHeight="1" x14ac:dyDescent="0.2">
      <c r="A7" s="6" t="s">
        <v>9</v>
      </c>
      <c r="B7" s="6" t="s">
        <v>53</v>
      </c>
      <c r="C7" s="20">
        <v>263680</v>
      </c>
      <c r="D7" s="21">
        <v>41213</v>
      </c>
      <c r="E7" s="22">
        <v>27200</v>
      </c>
      <c r="F7" s="6" t="s">
        <v>76</v>
      </c>
    </row>
    <row r="8" spans="1:20" s="1" customFormat="1" ht="17.25" customHeight="1" x14ac:dyDescent="0.2">
      <c r="A8" s="6" t="s">
        <v>9</v>
      </c>
      <c r="B8" s="6" t="s">
        <v>53</v>
      </c>
      <c r="C8" s="20">
        <v>263924</v>
      </c>
      <c r="D8" s="21">
        <v>41214</v>
      </c>
      <c r="E8" s="22">
        <v>25390</v>
      </c>
      <c r="F8" s="6" t="s">
        <v>77</v>
      </c>
    </row>
    <row r="9" spans="1:20" s="1" customFormat="1" x14ac:dyDescent="0.2">
      <c r="A9" s="12"/>
      <c r="B9" s="12"/>
      <c r="C9" s="15"/>
      <c r="D9" s="16"/>
      <c r="E9" s="18">
        <f>SUM(E4:E8)</f>
        <v>96622.5</v>
      </c>
      <c r="F9" s="12"/>
    </row>
    <row r="10" spans="1:20" s="1" customFormat="1" x14ac:dyDescent="0.2">
      <c r="A10" s="9"/>
      <c r="B10" s="9"/>
      <c r="C10" s="15"/>
      <c r="D10" s="16"/>
      <c r="E10" s="17"/>
      <c r="F10" s="9"/>
    </row>
    <row r="11" spans="1:20" s="1" customFormat="1" ht="38.25" x14ac:dyDescent="0.2">
      <c r="A11" s="6" t="s">
        <v>9</v>
      </c>
      <c r="B11" s="6" t="s">
        <v>55</v>
      </c>
      <c r="C11" s="20">
        <v>244583</v>
      </c>
      <c r="D11" s="21">
        <v>40959</v>
      </c>
      <c r="E11" s="22">
        <v>1580</v>
      </c>
      <c r="F11" s="6" t="s">
        <v>19</v>
      </c>
    </row>
    <row r="12" spans="1:20" s="1" customFormat="1" ht="38.25" x14ac:dyDescent="0.2">
      <c r="A12" s="6" t="s">
        <v>9</v>
      </c>
      <c r="B12" s="7" t="s">
        <v>58</v>
      </c>
      <c r="C12" s="20">
        <v>247132</v>
      </c>
      <c r="D12" s="21">
        <v>40991</v>
      </c>
      <c r="E12" s="23">
        <v>7105</v>
      </c>
      <c r="F12" s="6" t="s">
        <v>29</v>
      </c>
    </row>
    <row r="13" spans="1:20" s="1" customFormat="1" ht="25.5" x14ac:dyDescent="0.2">
      <c r="A13" s="6" t="s">
        <v>9</v>
      </c>
      <c r="B13" s="6" t="s">
        <v>55</v>
      </c>
      <c r="C13" s="20">
        <v>257795</v>
      </c>
      <c r="D13" s="21">
        <v>41131</v>
      </c>
      <c r="E13" s="22">
        <v>4000</v>
      </c>
      <c r="F13" s="6" t="s">
        <v>42</v>
      </c>
    </row>
    <row r="14" spans="1:20" ht="25.5" x14ac:dyDescent="0.2">
      <c r="A14" s="6" t="s">
        <v>9</v>
      </c>
      <c r="B14" s="6" t="s">
        <v>55</v>
      </c>
      <c r="C14" s="20">
        <v>263035</v>
      </c>
      <c r="D14" s="21">
        <v>41201</v>
      </c>
      <c r="E14" s="22">
        <v>1800</v>
      </c>
      <c r="F14" s="6" t="s">
        <v>5</v>
      </c>
    </row>
    <row r="15" spans="1:20" s="1" customFormat="1" x14ac:dyDescent="0.2">
      <c r="A15" s="12"/>
      <c r="B15" s="12"/>
      <c r="C15" s="15"/>
      <c r="D15" s="16"/>
      <c r="E15" s="18">
        <f>SUM(E11:E14)</f>
        <v>14485</v>
      </c>
      <c r="F15" s="12"/>
    </row>
    <row r="16" spans="1:20" s="1" customFormat="1" x14ac:dyDescent="0.2">
      <c r="A16" s="9"/>
      <c r="B16" s="9"/>
      <c r="C16" s="15"/>
      <c r="D16" s="16"/>
      <c r="E16" s="17"/>
      <c r="F16" s="9"/>
    </row>
    <row r="17" spans="1:6" ht="38.25" x14ac:dyDescent="0.2">
      <c r="A17" s="6" t="s">
        <v>9</v>
      </c>
      <c r="B17" s="6" t="s">
        <v>52</v>
      </c>
      <c r="C17" s="20">
        <v>248058</v>
      </c>
      <c r="D17" s="21">
        <v>41003</v>
      </c>
      <c r="E17" s="23">
        <v>7500</v>
      </c>
      <c r="F17" s="6" t="s">
        <v>78</v>
      </c>
    </row>
    <row r="18" spans="1:6" ht="41.25" customHeight="1" x14ac:dyDescent="0.2">
      <c r="A18" s="6" t="s">
        <v>9</v>
      </c>
      <c r="B18" s="6" t="s">
        <v>52</v>
      </c>
      <c r="C18" s="20">
        <v>254513</v>
      </c>
      <c r="D18" s="21">
        <v>41085</v>
      </c>
      <c r="E18" s="23">
        <v>2000</v>
      </c>
      <c r="F18" s="6" t="s">
        <v>15</v>
      </c>
    </row>
    <row r="19" spans="1:6" s="1" customFormat="1" x14ac:dyDescent="0.2">
      <c r="A19" s="12"/>
      <c r="B19" s="12"/>
      <c r="C19" s="15"/>
      <c r="D19" s="16"/>
      <c r="E19" s="18">
        <f>SUM(E17:E18)</f>
        <v>9500</v>
      </c>
      <c r="F19" s="12"/>
    </row>
    <row r="20" spans="1:6" s="1" customFormat="1" x14ac:dyDescent="0.2">
      <c r="A20" s="9"/>
      <c r="B20" s="9"/>
      <c r="C20" s="15"/>
      <c r="D20" s="16"/>
      <c r="E20" s="17"/>
      <c r="F20" s="9"/>
    </row>
    <row r="21" spans="1:6" s="1" customFormat="1" ht="25.5" x14ac:dyDescent="0.2">
      <c r="A21" s="6" t="s">
        <v>9</v>
      </c>
      <c r="B21" s="6" t="s">
        <v>17</v>
      </c>
      <c r="C21" s="20">
        <v>266474</v>
      </c>
      <c r="D21" s="21">
        <v>41243</v>
      </c>
      <c r="E21" s="22">
        <v>480</v>
      </c>
      <c r="F21" s="6" t="s">
        <v>16</v>
      </c>
    </row>
    <row r="22" spans="1:6" s="1" customFormat="1" ht="76.5" x14ac:dyDescent="0.2">
      <c r="A22" s="6" t="s">
        <v>9</v>
      </c>
      <c r="B22" s="6" t="s">
        <v>17</v>
      </c>
      <c r="C22" s="20">
        <v>244981</v>
      </c>
      <c r="D22" s="21">
        <v>40963</v>
      </c>
      <c r="E22" s="22">
        <v>1580</v>
      </c>
      <c r="F22" s="6" t="s">
        <v>20</v>
      </c>
    </row>
    <row r="23" spans="1:6" s="1" customFormat="1" ht="38.25" x14ac:dyDescent="0.2">
      <c r="A23" s="6" t="s">
        <v>9</v>
      </c>
      <c r="B23" s="6" t="s">
        <v>17</v>
      </c>
      <c r="C23" s="20">
        <v>244983</v>
      </c>
      <c r="D23" s="21">
        <v>40963</v>
      </c>
      <c r="E23" s="22">
        <v>1600</v>
      </c>
      <c r="F23" s="6" t="s">
        <v>21</v>
      </c>
    </row>
    <row r="24" spans="1:6" s="1" customFormat="1" ht="38.25" x14ac:dyDescent="0.2">
      <c r="A24" s="6" t="s">
        <v>9</v>
      </c>
      <c r="B24" s="6" t="s">
        <v>17</v>
      </c>
      <c r="C24" s="20">
        <v>244984</v>
      </c>
      <c r="D24" s="21">
        <v>40963</v>
      </c>
      <c r="E24" s="22">
        <v>1280</v>
      </c>
      <c r="F24" s="6" t="s">
        <v>22</v>
      </c>
    </row>
    <row r="25" spans="1:6" s="1" customFormat="1" ht="102" x14ac:dyDescent="0.2">
      <c r="A25" s="6" t="s">
        <v>9</v>
      </c>
      <c r="B25" s="6" t="s">
        <v>17</v>
      </c>
      <c r="C25" s="20">
        <v>244986</v>
      </c>
      <c r="D25" s="21">
        <v>40963</v>
      </c>
      <c r="E25" s="22">
        <v>1580</v>
      </c>
      <c r="F25" s="6" t="s">
        <v>23</v>
      </c>
    </row>
    <row r="26" spans="1:6" s="1" customFormat="1" ht="51" x14ac:dyDescent="0.2">
      <c r="A26" s="6" t="s">
        <v>9</v>
      </c>
      <c r="B26" s="6" t="s">
        <v>17</v>
      </c>
      <c r="C26" s="20">
        <v>244989</v>
      </c>
      <c r="D26" s="21">
        <v>40963</v>
      </c>
      <c r="E26" s="22">
        <v>1392.5</v>
      </c>
      <c r="F26" s="6" t="s">
        <v>24</v>
      </c>
    </row>
    <row r="27" spans="1:6" s="1" customFormat="1" ht="51" x14ac:dyDescent="0.2">
      <c r="A27" s="6" t="s">
        <v>9</v>
      </c>
      <c r="B27" s="6" t="s">
        <v>17</v>
      </c>
      <c r="C27" s="20">
        <v>245045</v>
      </c>
      <c r="D27" s="21">
        <v>40963</v>
      </c>
      <c r="E27" s="22">
        <v>3025</v>
      </c>
      <c r="F27" s="6" t="s">
        <v>25</v>
      </c>
    </row>
    <row r="28" spans="1:6" s="1" customFormat="1" ht="76.5" x14ac:dyDescent="0.2">
      <c r="A28" s="6" t="s">
        <v>9</v>
      </c>
      <c r="B28" s="6" t="s">
        <v>17</v>
      </c>
      <c r="C28" s="20">
        <v>245047</v>
      </c>
      <c r="D28" s="21">
        <v>40963</v>
      </c>
      <c r="E28" s="22">
        <v>1692.5</v>
      </c>
      <c r="F28" s="6" t="s">
        <v>26</v>
      </c>
    </row>
    <row r="29" spans="1:6" s="1" customFormat="1" ht="38.25" x14ac:dyDescent="0.2">
      <c r="A29" s="6" t="s">
        <v>9</v>
      </c>
      <c r="B29" s="6" t="s">
        <v>17</v>
      </c>
      <c r="C29" s="20">
        <v>245049</v>
      </c>
      <c r="D29" s="21">
        <v>40963</v>
      </c>
      <c r="E29" s="22">
        <v>1280</v>
      </c>
      <c r="F29" s="6" t="s">
        <v>27</v>
      </c>
    </row>
    <row r="30" spans="1:6" s="1" customFormat="1" ht="38.25" x14ac:dyDescent="0.2">
      <c r="A30" s="6" t="s">
        <v>9</v>
      </c>
      <c r="B30" s="6" t="s">
        <v>17</v>
      </c>
      <c r="C30" s="20">
        <v>245051</v>
      </c>
      <c r="D30" s="21">
        <v>40963</v>
      </c>
      <c r="E30" s="22">
        <v>2450</v>
      </c>
      <c r="F30" s="6" t="s">
        <v>28</v>
      </c>
    </row>
    <row r="31" spans="1:6" s="1" customFormat="1" ht="38.25" x14ac:dyDescent="0.2">
      <c r="A31" s="6" t="s">
        <v>9</v>
      </c>
      <c r="B31" s="6" t="s">
        <v>17</v>
      </c>
      <c r="C31" s="20">
        <v>250118</v>
      </c>
      <c r="D31" s="21">
        <v>41026</v>
      </c>
      <c r="E31" s="22">
        <v>3250</v>
      </c>
      <c r="F31" s="6" t="s">
        <v>30</v>
      </c>
    </row>
    <row r="32" spans="1:6" s="1" customFormat="1" ht="76.5" x14ac:dyDescent="0.2">
      <c r="A32" s="6" t="s">
        <v>9</v>
      </c>
      <c r="B32" s="6" t="s">
        <v>17</v>
      </c>
      <c r="C32" s="20">
        <v>250120</v>
      </c>
      <c r="D32" s="21">
        <v>41026</v>
      </c>
      <c r="E32" s="22">
        <v>3400</v>
      </c>
      <c r="F32" s="6" t="s">
        <v>31</v>
      </c>
    </row>
    <row r="33" spans="1:6" s="1" customFormat="1" ht="25.5" x14ac:dyDescent="0.2">
      <c r="A33" s="6" t="s">
        <v>9</v>
      </c>
      <c r="B33" s="6" t="s">
        <v>17</v>
      </c>
      <c r="C33" s="20">
        <v>250121</v>
      </c>
      <c r="D33" s="21">
        <v>41026</v>
      </c>
      <c r="E33" s="22">
        <v>2950</v>
      </c>
      <c r="F33" s="6" t="s">
        <v>32</v>
      </c>
    </row>
    <row r="34" spans="1:6" s="1" customFormat="1" ht="38.25" x14ac:dyDescent="0.2">
      <c r="A34" s="6" t="s">
        <v>9</v>
      </c>
      <c r="B34" s="6" t="s">
        <v>17</v>
      </c>
      <c r="C34" s="20">
        <v>250122</v>
      </c>
      <c r="D34" s="21">
        <v>41026</v>
      </c>
      <c r="E34" s="22">
        <v>3550</v>
      </c>
      <c r="F34" s="6" t="s">
        <v>33</v>
      </c>
    </row>
    <row r="35" spans="1:6" s="1" customFormat="1" ht="51" x14ac:dyDescent="0.2">
      <c r="A35" s="6" t="s">
        <v>9</v>
      </c>
      <c r="B35" s="6" t="s">
        <v>17</v>
      </c>
      <c r="C35" s="20">
        <v>250123</v>
      </c>
      <c r="D35" s="21">
        <v>41026</v>
      </c>
      <c r="E35" s="22">
        <v>1280</v>
      </c>
      <c r="F35" s="6" t="s">
        <v>34</v>
      </c>
    </row>
    <row r="36" spans="1:6" s="1" customFormat="1" ht="38.25" x14ac:dyDescent="0.2">
      <c r="A36" s="6" t="s">
        <v>9</v>
      </c>
      <c r="B36" s="6" t="s">
        <v>17</v>
      </c>
      <c r="C36" s="20">
        <v>250140</v>
      </c>
      <c r="D36" s="21">
        <v>41026</v>
      </c>
      <c r="E36" s="22">
        <v>2850</v>
      </c>
      <c r="F36" s="6" t="s">
        <v>35</v>
      </c>
    </row>
    <row r="37" spans="1:6" s="1" customFormat="1" ht="51" x14ac:dyDescent="0.2">
      <c r="A37" s="6" t="s">
        <v>9</v>
      </c>
      <c r="B37" s="6" t="s">
        <v>17</v>
      </c>
      <c r="C37" s="20">
        <v>256517</v>
      </c>
      <c r="D37" s="21">
        <v>41109</v>
      </c>
      <c r="E37" s="22">
        <v>3500</v>
      </c>
      <c r="F37" s="6" t="s">
        <v>38</v>
      </c>
    </row>
    <row r="38" spans="1:6" s="1" customFormat="1" ht="38.25" x14ac:dyDescent="0.2">
      <c r="A38" s="6" t="s">
        <v>9</v>
      </c>
      <c r="B38" s="6" t="s">
        <v>17</v>
      </c>
      <c r="C38" s="20">
        <v>256550</v>
      </c>
      <c r="D38" s="21">
        <v>41110</v>
      </c>
      <c r="E38" s="22">
        <v>1280</v>
      </c>
      <c r="F38" s="6" t="s">
        <v>40</v>
      </c>
    </row>
    <row r="39" spans="1:6" s="1" customFormat="1" ht="89.25" x14ac:dyDescent="0.2">
      <c r="A39" s="6" t="s">
        <v>9</v>
      </c>
      <c r="B39" s="6" t="s">
        <v>17</v>
      </c>
      <c r="C39" s="20">
        <v>258599</v>
      </c>
      <c r="D39" s="21">
        <v>41145</v>
      </c>
      <c r="E39" s="22">
        <v>3550</v>
      </c>
      <c r="F39" s="6" t="s">
        <v>43</v>
      </c>
    </row>
    <row r="40" spans="1:6" s="1" customFormat="1" ht="38.25" x14ac:dyDescent="0.2">
      <c r="A40" s="6" t="s">
        <v>9</v>
      </c>
      <c r="B40" s="6" t="s">
        <v>17</v>
      </c>
      <c r="C40" s="20">
        <v>259162</v>
      </c>
      <c r="D40" s="21">
        <v>41152</v>
      </c>
      <c r="E40" s="22">
        <v>1780</v>
      </c>
      <c r="F40" s="6" t="s">
        <v>44</v>
      </c>
    </row>
    <row r="41" spans="1:6" s="1" customFormat="1" ht="38.25" x14ac:dyDescent="0.2">
      <c r="A41" s="6" t="s">
        <v>9</v>
      </c>
      <c r="B41" s="6" t="s">
        <v>17</v>
      </c>
      <c r="C41" s="20">
        <v>263297</v>
      </c>
      <c r="D41" s="21">
        <v>41201</v>
      </c>
      <c r="E41" s="22">
        <v>1000</v>
      </c>
      <c r="F41" s="6" t="s">
        <v>47</v>
      </c>
    </row>
    <row r="42" spans="1:6" s="1" customFormat="1" ht="51" x14ac:dyDescent="0.2">
      <c r="A42" s="6" t="s">
        <v>9</v>
      </c>
      <c r="B42" s="6" t="s">
        <v>17</v>
      </c>
      <c r="C42" s="20">
        <v>269064</v>
      </c>
      <c r="D42" s="21">
        <v>41278</v>
      </c>
      <c r="E42" s="22">
        <v>1280</v>
      </c>
      <c r="F42" s="6" t="s">
        <v>49</v>
      </c>
    </row>
    <row r="43" spans="1:6" s="1" customFormat="1" x14ac:dyDescent="0.2">
      <c r="A43" s="12"/>
      <c r="B43" s="12"/>
      <c r="C43" s="15"/>
      <c r="D43" s="16"/>
      <c r="E43" s="18">
        <f>SUM(E21:E42)</f>
        <v>46030</v>
      </c>
      <c r="F43" s="12"/>
    </row>
    <row r="44" spans="1:6" s="1" customFormat="1" x14ac:dyDescent="0.2">
      <c r="A44" s="9"/>
      <c r="B44" s="9"/>
      <c r="C44" s="15"/>
      <c r="D44" s="16"/>
      <c r="E44" s="17"/>
      <c r="F44" s="9"/>
    </row>
    <row r="45" spans="1:6" x14ac:dyDescent="0.2">
      <c r="A45" s="6" t="s">
        <v>11</v>
      </c>
      <c r="B45" s="7" t="s">
        <v>12</v>
      </c>
      <c r="C45" s="20">
        <v>244993</v>
      </c>
      <c r="D45" s="21">
        <v>40967</v>
      </c>
      <c r="E45" s="22">
        <v>5248</v>
      </c>
      <c r="F45" s="6" t="s">
        <v>74</v>
      </c>
    </row>
    <row r="46" spans="1:6" ht="41.25" customHeight="1" x14ac:dyDescent="0.2">
      <c r="A46" s="6" t="s">
        <v>11</v>
      </c>
      <c r="B46" s="7" t="s">
        <v>12</v>
      </c>
      <c r="C46" s="20">
        <v>261497</v>
      </c>
      <c r="D46" s="21">
        <v>41184</v>
      </c>
      <c r="E46" s="22">
        <v>10103.75</v>
      </c>
      <c r="F46" s="6" t="s">
        <v>80</v>
      </c>
    </row>
    <row r="47" spans="1:6" ht="38.25" x14ac:dyDescent="0.2">
      <c r="A47" s="6" t="s">
        <v>11</v>
      </c>
      <c r="B47" s="7" t="s">
        <v>12</v>
      </c>
      <c r="C47" s="20">
        <v>263041</v>
      </c>
      <c r="D47" s="21">
        <v>41204</v>
      </c>
      <c r="E47" s="22">
        <v>3392.5</v>
      </c>
      <c r="F47" s="6" t="s">
        <v>79</v>
      </c>
    </row>
    <row r="48" spans="1:6" ht="42.75" customHeight="1" x14ac:dyDescent="0.2">
      <c r="A48" s="6" t="s">
        <v>11</v>
      </c>
      <c r="B48" s="7" t="s">
        <v>12</v>
      </c>
      <c r="C48" s="20">
        <v>245300</v>
      </c>
      <c r="D48" s="21">
        <v>40968</v>
      </c>
      <c r="E48" s="22">
        <v>375</v>
      </c>
      <c r="F48" s="6" t="s">
        <v>81</v>
      </c>
    </row>
    <row r="49" spans="1:6" s="1" customFormat="1" x14ac:dyDescent="0.2">
      <c r="A49" s="12"/>
      <c r="B49" s="14"/>
      <c r="C49" s="15"/>
      <c r="D49" s="16"/>
      <c r="E49" s="18">
        <f>SUM(E45:E48)</f>
        <v>19119.25</v>
      </c>
      <c r="F49" s="12"/>
    </row>
    <row r="50" spans="1:6" s="1" customFormat="1" x14ac:dyDescent="0.2">
      <c r="A50" s="9"/>
      <c r="B50" s="13"/>
      <c r="C50" s="15"/>
      <c r="D50" s="16"/>
      <c r="E50" s="17"/>
      <c r="F50" s="9"/>
    </row>
    <row r="51" spans="1:6" ht="25.5" x14ac:dyDescent="0.2">
      <c r="A51" s="6" t="s">
        <v>10</v>
      </c>
      <c r="B51" s="6" t="s">
        <v>51</v>
      </c>
      <c r="C51" s="20">
        <v>242870</v>
      </c>
      <c r="D51" s="21">
        <v>40935</v>
      </c>
      <c r="E51" s="23">
        <v>17500</v>
      </c>
      <c r="F51" s="6" t="s">
        <v>4</v>
      </c>
    </row>
    <row r="52" spans="1:6" ht="25.5" x14ac:dyDescent="0.2">
      <c r="A52" s="6" t="s">
        <v>10</v>
      </c>
      <c r="B52" s="6" t="s">
        <v>51</v>
      </c>
      <c r="C52" s="20">
        <v>244985</v>
      </c>
      <c r="D52" s="21">
        <v>40963</v>
      </c>
      <c r="E52" s="23">
        <v>17500</v>
      </c>
      <c r="F52" s="6" t="s">
        <v>3</v>
      </c>
    </row>
    <row r="53" spans="1:6" ht="25.5" x14ac:dyDescent="0.2">
      <c r="A53" s="6" t="s">
        <v>10</v>
      </c>
      <c r="B53" s="6" t="s">
        <v>51</v>
      </c>
      <c r="C53" s="20">
        <v>248436</v>
      </c>
      <c r="D53" s="21">
        <v>41005</v>
      </c>
      <c r="E53" s="23">
        <v>35000</v>
      </c>
      <c r="F53" s="6" t="s">
        <v>3</v>
      </c>
    </row>
    <row r="54" spans="1:6" s="1" customFormat="1" ht="84" x14ac:dyDescent="0.2">
      <c r="A54" s="6" t="s">
        <v>9</v>
      </c>
      <c r="B54" s="6" t="s">
        <v>51</v>
      </c>
      <c r="C54" s="26" t="s">
        <v>56</v>
      </c>
      <c r="D54" s="25" t="s">
        <v>57</v>
      </c>
      <c r="E54" s="23">
        <v>950</v>
      </c>
      <c r="F54" s="6" t="s">
        <v>82</v>
      </c>
    </row>
    <row r="55" spans="1:6" ht="25.5" x14ac:dyDescent="0.2">
      <c r="A55" s="6" t="s">
        <v>10</v>
      </c>
      <c r="B55" s="6" t="s">
        <v>51</v>
      </c>
      <c r="C55" s="20">
        <v>249870</v>
      </c>
      <c r="D55" s="21">
        <v>41024</v>
      </c>
      <c r="E55" s="23">
        <v>20000</v>
      </c>
      <c r="F55" s="6" t="s">
        <v>3</v>
      </c>
    </row>
    <row r="56" spans="1:6" ht="25.5" x14ac:dyDescent="0.2">
      <c r="A56" s="6" t="s">
        <v>10</v>
      </c>
      <c r="B56" s="6" t="s">
        <v>51</v>
      </c>
      <c r="C56" s="20">
        <v>259927</v>
      </c>
      <c r="D56" s="21">
        <v>41158</v>
      </c>
      <c r="E56" s="23">
        <v>28695</v>
      </c>
      <c r="F56" s="6" t="s">
        <v>45</v>
      </c>
    </row>
    <row r="57" spans="1:6" s="1" customFormat="1" x14ac:dyDescent="0.2">
      <c r="A57" s="12"/>
      <c r="B57" s="12"/>
      <c r="C57" s="15"/>
      <c r="D57" s="16"/>
      <c r="E57" s="18">
        <f>SUM(E51:E56)</f>
        <v>119645</v>
      </c>
      <c r="F57" s="12"/>
    </row>
    <row r="58" spans="1:6" s="1" customFormat="1" x14ac:dyDescent="0.2">
      <c r="A58" s="9"/>
      <c r="B58" s="9"/>
      <c r="C58" s="15"/>
      <c r="D58" s="16"/>
      <c r="E58" s="17"/>
      <c r="F58" s="9"/>
    </row>
    <row r="59" spans="1:6" ht="43.5" customHeight="1" x14ac:dyDescent="0.2">
      <c r="A59" s="6" t="s">
        <v>9</v>
      </c>
      <c r="B59" s="6" t="s">
        <v>54</v>
      </c>
      <c r="C59" s="20">
        <v>243594</v>
      </c>
      <c r="D59" s="21">
        <v>40946</v>
      </c>
      <c r="E59" s="23">
        <v>8877.75</v>
      </c>
      <c r="F59" s="6" t="s">
        <v>83</v>
      </c>
    </row>
    <row r="60" spans="1:6" s="1" customFormat="1" ht="25.5" x14ac:dyDescent="0.2">
      <c r="A60" s="6" t="s">
        <v>11</v>
      </c>
      <c r="B60" s="6" t="s">
        <v>54</v>
      </c>
      <c r="C60" s="20">
        <v>246702</v>
      </c>
      <c r="D60" s="21">
        <v>40987</v>
      </c>
      <c r="E60" s="23">
        <v>5940</v>
      </c>
      <c r="F60" s="6" t="s">
        <v>13</v>
      </c>
    </row>
    <row r="61" spans="1:6" ht="38.25" x14ac:dyDescent="0.2">
      <c r="A61" s="6" t="s">
        <v>9</v>
      </c>
      <c r="B61" s="7" t="s">
        <v>54</v>
      </c>
      <c r="C61" s="20">
        <v>256165</v>
      </c>
      <c r="D61" s="21">
        <v>41103</v>
      </c>
      <c r="E61" s="23">
        <v>2500</v>
      </c>
      <c r="F61" s="6" t="s">
        <v>37</v>
      </c>
    </row>
    <row r="62" spans="1:6" ht="38.25" x14ac:dyDescent="0.2">
      <c r="A62" s="6" t="s">
        <v>9</v>
      </c>
      <c r="B62" s="7" t="s">
        <v>54</v>
      </c>
      <c r="C62" s="20">
        <v>257707</v>
      </c>
      <c r="D62" s="21">
        <v>41130</v>
      </c>
      <c r="E62" s="23">
        <v>2670</v>
      </c>
      <c r="F62" s="6" t="s">
        <v>41</v>
      </c>
    </row>
    <row r="63" spans="1:6" ht="38.25" x14ac:dyDescent="0.2">
      <c r="A63" s="6" t="s">
        <v>9</v>
      </c>
      <c r="B63" s="7" t="s">
        <v>54</v>
      </c>
      <c r="C63" s="20">
        <v>262503</v>
      </c>
      <c r="D63" s="21">
        <v>41194</v>
      </c>
      <c r="E63" s="23">
        <v>1100</v>
      </c>
      <c r="F63" s="6" t="s">
        <v>46</v>
      </c>
    </row>
    <row r="64" spans="1:6" ht="38.25" x14ac:dyDescent="0.2">
      <c r="A64" s="6" t="s">
        <v>9</v>
      </c>
      <c r="B64" s="7" t="s">
        <v>54</v>
      </c>
      <c r="C64" s="20">
        <v>265793</v>
      </c>
      <c r="D64" s="21">
        <v>41236</v>
      </c>
      <c r="E64" s="23">
        <v>1760</v>
      </c>
      <c r="F64" s="6" t="s">
        <v>48</v>
      </c>
    </row>
    <row r="65" spans="1:6" ht="25.5" x14ac:dyDescent="0.2">
      <c r="A65" s="6" t="s">
        <v>9</v>
      </c>
      <c r="B65" s="6" t="s">
        <v>54</v>
      </c>
      <c r="C65" s="20">
        <v>242085</v>
      </c>
      <c r="D65" s="21">
        <v>40928</v>
      </c>
      <c r="E65" s="22">
        <v>7182.56</v>
      </c>
      <c r="F65" s="6" t="s">
        <v>62</v>
      </c>
    </row>
    <row r="66" spans="1:6" ht="76.5" x14ac:dyDescent="0.2">
      <c r="A66" s="6" t="s">
        <v>9</v>
      </c>
      <c r="B66" s="6" t="s">
        <v>54</v>
      </c>
      <c r="C66" s="20">
        <v>244218</v>
      </c>
      <c r="D66" s="21">
        <v>40954</v>
      </c>
      <c r="E66" s="22">
        <v>21756</v>
      </c>
      <c r="F66" s="6" t="s">
        <v>73</v>
      </c>
    </row>
    <row r="67" spans="1:6" ht="51" x14ac:dyDescent="0.2">
      <c r="A67" s="6" t="s">
        <v>9</v>
      </c>
      <c r="B67" s="6" t="s">
        <v>54</v>
      </c>
      <c r="C67" s="20">
        <v>246499</v>
      </c>
      <c r="D67" s="21">
        <v>40983</v>
      </c>
      <c r="E67" s="22">
        <v>21547</v>
      </c>
      <c r="F67" s="6" t="s">
        <v>63</v>
      </c>
    </row>
    <row r="68" spans="1:6" ht="51" x14ac:dyDescent="0.2">
      <c r="A68" s="6" t="s">
        <v>9</v>
      </c>
      <c r="B68" s="6" t="s">
        <v>54</v>
      </c>
      <c r="C68" s="20">
        <v>248841</v>
      </c>
      <c r="D68" s="21">
        <v>41012</v>
      </c>
      <c r="E68" s="22">
        <v>13548.92</v>
      </c>
      <c r="F68" s="6" t="s">
        <v>64</v>
      </c>
    </row>
    <row r="69" spans="1:6" ht="51" x14ac:dyDescent="0.2">
      <c r="A69" s="6" t="s">
        <v>9</v>
      </c>
      <c r="B69" s="6" t="s">
        <v>54</v>
      </c>
      <c r="C69" s="20">
        <v>251099</v>
      </c>
      <c r="D69" s="21">
        <v>41040</v>
      </c>
      <c r="E69" s="22">
        <v>9631.16</v>
      </c>
      <c r="F69" s="6" t="s">
        <v>61</v>
      </c>
    </row>
    <row r="70" spans="1:6" ht="51" x14ac:dyDescent="0.2">
      <c r="A70" s="6" t="s">
        <v>9</v>
      </c>
      <c r="B70" s="6" t="s">
        <v>54</v>
      </c>
      <c r="C70" s="20">
        <v>254281</v>
      </c>
      <c r="D70" s="21">
        <v>41081</v>
      </c>
      <c r="E70" s="22">
        <v>8978.2000000000007</v>
      </c>
      <c r="F70" s="6" t="s">
        <v>65</v>
      </c>
    </row>
    <row r="71" spans="1:6" ht="51" x14ac:dyDescent="0.2">
      <c r="A71" s="6" t="s">
        <v>9</v>
      </c>
      <c r="B71" s="6" t="s">
        <v>54</v>
      </c>
      <c r="C71" s="20">
        <v>255700</v>
      </c>
      <c r="D71" s="21">
        <v>41100</v>
      </c>
      <c r="E71" s="22">
        <v>7672.28</v>
      </c>
      <c r="F71" s="6" t="s">
        <v>66</v>
      </c>
    </row>
    <row r="72" spans="1:6" ht="66.75" customHeight="1" x14ac:dyDescent="0.2">
      <c r="A72" s="6" t="s">
        <v>9</v>
      </c>
      <c r="B72" s="6" t="s">
        <v>54</v>
      </c>
      <c r="C72" s="20">
        <v>258598</v>
      </c>
      <c r="D72" s="21">
        <v>41145</v>
      </c>
      <c r="E72" s="22">
        <v>2294.37</v>
      </c>
      <c r="F72" s="6" t="s">
        <v>72</v>
      </c>
    </row>
    <row r="73" spans="1:6" ht="42.75" customHeight="1" x14ac:dyDescent="0.2">
      <c r="A73" s="6" t="s">
        <v>9</v>
      </c>
      <c r="B73" s="6" t="s">
        <v>54</v>
      </c>
      <c r="C73" s="20">
        <v>261318</v>
      </c>
      <c r="D73" s="21">
        <v>41180</v>
      </c>
      <c r="E73" s="22">
        <v>10305.92</v>
      </c>
      <c r="F73" s="6" t="s">
        <v>67</v>
      </c>
    </row>
    <row r="74" spans="1:6" ht="29.25" customHeight="1" x14ac:dyDescent="0.2">
      <c r="A74" s="6" t="s">
        <v>9</v>
      </c>
      <c r="B74" s="6" t="s">
        <v>54</v>
      </c>
      <c r="C74" s="20">
        <v>262505</v>
      </c>
      <c r="D74" s="21">
        <v>41194</v>
      </c>
      <c r="E74" s="22">
        <v>240</v>
      </c>
      <c r="F74" s="6" t="s">
        <v>68</v>
      </c>
    </row>
    <row r="75" spans="1:6" ht="30.75" customHeight="1" x14ac:dyDescent="0.2">
      <c r="A75" s="6" t="s">
        <v>9</v>
      </c>
      <c r="B75" s="6" t="s">
        <v>54</v>
      </c>
      <c r="C75" s="20">
        <v>263080</v>
      </c>
      <c r="D75" s="21">
        <v>41204</v>
      </c>
      <c r="E75" s="22">
        <v>9000</v>
      </c>
      <c r="F75" s="6" t="s">
        <v>69</v>
      </c>
    </row>
    <row r="76" spans="1:6" ht="81.75" customHeight="1" x14ac:dyDescent="0.2">
      <c r="A76" s="6" t="s">
        <v>9</v>
      </c>
      <c r="B76" s="6" t="s">
        <v>54</v>
      </c>
      <c r="C76" s="20">
        <v>265796</v>
      </c>
      <c r="D76" s="21">
        <v>41236</v>
      </c>
      <c r="E76" s="22">
        <v>8535</v>
      </c>
      <c r="F76" s="6" t="s">
        <v>71</v>
      </c>
    </row>
    <row r="77" spans="1:6" ht="96.75" customHeight="1" x14ac:dyDescent="0.2">
      <c r="A77" s="6" t="s">
        <v>9</v>
      </c>
      <c r="B77" s="6" t="s">
        <v>54</v>
      </c>
      <c r="C77" s="20">
        <v>268530</v>
      </c>
      <c r="D77" s="21">
        <v>41264</v>
      </c>
      <c r="E77" s="22">
        <v>7060</v>
      </c>
      <c r="F77" s="6" t="s">
        <v>70</v>
      </c>
    </row>
    <row r="78" spans="1:6" ht="81.75" customHeight="1" x14ac:dyDescent="0.2">
      <c r="A78" s="6" t="s">
        <v>9</v>
      </c>
      <c r="B78" s="7" t="s">
        <v>54</v>
      </c>
      <c r="C78" s="24" t="s">
        <v>56</v>
      </c>
      <c r="D78" s="25" t="s">
        <v>57</v>
      </c>
      <c r="E78" s="23">
        <v>5842.5</v>
      </c>
      <c r="F78" s="6" t="s">
        <v>84</v>
      </c>
    </row>
    <row r="79" spans="1:6" s="1" customFormat="1" x14ac:dyDescent="0.2">
      <c r="A79" s="12"/>
      <c r="B79" s="14"/>
      <c r="C79" s="15"/>
      <c r="D79" s="16"/>
      <c r="E79" s="18">
        <f>SUM(E59:E78)</f>
        <v>156441.65999999997</v>
      </c>
      <c r="F79" s="12"/>
    </row>
    <row r="80" spans="1:6" s="1" customFormat="1" x14ac:dyDescent="0.2">
      <c r="A80" s="9"/>
      <c r="B80" s="13"/>
      <c r="C80" s="15"/>
      <c r="D80" s="16"/>
      <c r="E80" s="18"/>
      <c r="F80" s="9"/>
    </row>
    <row r="81" spans="1:8" s="1" customFormat="1" ht="25.5" x14ac:dyDescent="0.2">
      <c r="A81" s="6" t="s">
        <v>10</v>
      </c>
      <c r="B81" s="6" t="s">
        <v>50</v>
      </c>
      <c r="C81" s="20">
        <v>266918</v>
      </c>
      <c r="D81" s="21">
        <v>41249</v>
      </c>
      <c r="E81" s="23">
        <v>2320</v>
      </c>
      <c r="F81" s="6" t="s">
        <v>14</v>
      </c>
    </row>
    <row r="82" spans="1:8" s="1" customFormat="1" ht="25.5" x14ac:dyDescent="0.2">
      <c r="A82" s="6" t="s">
        <v>9</v>
      </c>
      <c r="B82" s="6" t="s">
        <v>50</v>
      </c>
      <c r="C82" s="20">
        <v>242872</v>
      </c>
      <c r="D82" s="21">
        <v>40935</v>
      </c>
      <c r="E82" s="23">
        <v>3550</v>
      </c>
      <c r="F82" s="6" t="s">
        <v>18</v>
      </c>
      <c r="G82" s="19"/>
      <c r="H82" s="10" t="s">
        <v>59</v>
      </c>
    </row>
    <row r="83" spans="1:8" s="1" customFormat="1" x14ac:dyDescent="0.2">
      <c r="A83" s="12"/>
      <c r="B83" s="14"/>
      <c r="C83" s="15"/>
      <c r="D83" s="16"/>
      <c r="E83" s="18">
        <f>SUM(E81:E82)</f>
        <v>5870</v>
      </c>
      <c r="F83" s="12"/>
      <c r="G83" s="10"/>
      <c r="H83" s="11"/>
    </row>
    <row r="84" spans="1:8" s="1" customFormat="1" x14ac:dyDescent="0.2">
      <c r="A84" s="9"/>
      <c r="B84" s="13"/>
      <c r="C84" s="15"/>
      <c r="D84" s="16"/>
      <c r="E84" s="17"/>
      <c r="F84" s="9"/>
      <c r="G84" s="10"/>
      <c r="H84" s="11"/>
    </row>
    <row r="88" spans="1:8" x14ac:dyDescent="0.2">
      <c r="E88" s="8">
        <f>E83+E79+E57+E49+E43+E19+E15+E9</f>
        <v>467713.41</v>
      </c>
    </row>
  </sheetData>
  <sortState ref="A4:J67">
    <sortCondition ref="B4:B67"/>
  </sortState>
  <pageMargins left="0.70866141732283472" right="0.70866141732283472" top="0.74803149606299213" bottom="0.74803149606299213" header="0.31496062992125984" footer="0.31496062992125984"/>
  <pageSetup paperSize="8" scale="86" fitToHeight="0" orientation="landscape" r:id="rId1"/>
  <headerFooter>
    <oddFooter>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Pagina1_1</vt:lpstr>
      <vt:lpstr>Pagina1_1!Afdrukbereik</vt:lpstr>
      <vt:lpstr>Pagina1_1!Afdruktitels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Vlist, K van der (Karin)</dc:creator>
  <cp:lastModifiedBy>Vliet, D van (Dick)</cp:lastModifiedBy>
  <cp:lastPrinted>2015-09-08T08:42:48Z</cp:lastPrinted>
  <dcterms:created xsi:type="dcterms:W3CDTF">2015-04-28T06:38:08Z</dcterms:created>
  <dcterms:modified xsi:type="dcterms:W3CDTF">2015-09-17T10:06:21Z</dcterms:modified>
</cp:coreProperties>
</file>